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firstSheet="2" activeTab="2"/>
  </bookViews>
  <sheets>
    <sheet name="меню 2017 дневной" sheetId="1" state="hidden" r:id="rId1"/>
    <sheet name="палатточный лагерь" sheetId="3" state="hidden" r:id="rId2"/>
    <sheet name="меню новый исправленный" sheetId="4" r:id="rId3"/>
  </sheets>
  <definedNames>
    <definedName name="_xlnm.Print_Area" localSheetId="0">'меню 2017 дневной'!$A$1:$J$240</definedName>
  </definedNames>
  <calcPr calcId="152511"/>
</workbook>
</file>

<file path=xl/calcChain.xml><?xml version="1.0" encoding="utf-8"?>
<calcChain xmlns="http://schemas.openxmlformats.org/spreadsheetml/2006/main">
  <c r="E227" i="4" l="1"/>
  <c r="F227" i="4"/>
  <c r="G227" i="4"/>
  <c r="D227" i="4"/>
  <c r="E222" i="4"/>
  <c r="F222" i="4"/>
  <c r="G222" i="4"/>
  <c r="D222" i="4"/>
  <c r="E214" i="4"/>
  <c r="F214" i="4"/>
  <c r="G214" i="4"/>
  <c r="D214" i="4"/>
  <c r="E204" i="4"/>
  <c r="F204" i="4"/>
  <c r="G204" i="4"/>
  <c r="D204" i="4"/>
  <c r="E200" i="4"/>
  <c r="F200" i="4"/>
  <c r="G200" i="4"/>
  <c r="D200" i="4"/>
  <c r="E193" i="4"/>
  <c r="E205" i="4" s="1"/>
  <c r="F193" i="4"/>
  <c r="F205" i="4" s="1"/>
  <c r="G193" i="4"/>
  <c r="G205" i="4" s="1"/>
  <c r="D193" i="4"/>
  <c r="D205" i="4" s="1"/>
  <c r="E182" i="4"/>
  <c r="F182" i="4"/>
  <c r="G182" i="4"/>
  <c r="D182" i="4"/>
  <c r="E178" i="4"/>
  <c r="F178" i="4"/>
  <c r="G178" i="4"/>
  <c r="D178" i="4"/>
  <c r="E171" i="4"/>
  <c r="F171" i="4"/>
  <c r="G171" i="4"/>
  <c r="D171" i="4"/>
  <c r="E160" i="4"/>
  <c r="F160" i="4"/>
  <c r="G160" i="4"/>
  <c r="D160" i="4"/>
  <c r="E156" i="4"/>
  <c r="F156" i="4"/>
  <c r="G156" i="4"/>
  <c r="D156" i="4"/>
  <c r="E149" i="4"/>
  <c r="E161" i="4" s="1"/>
  <c r="F149" i="4"/>
  <c r="F161" i="4" s="1"/>
  <c r="G149" i="4"/>
  <c r="G161" i="4" s="1"/>
  <c r="D149" i="4"/>
  <c r="D161" i="4" s="1"/>
  <c r="E139" i="4"/>
  <c r="F139" i="4"/>
  <c r="G139" i="4"/>
  <c r="D139" i="4"/>
  <c r="E135" i="4"/>
  <c r="F135" i="4"/>
  <c r="G135" i="4"/>
  <c r="D135" i="4"/>
  <c r="E128" i="4"/>
  <c r="F128" i="4"/>
  <c r="F140" i="4" s="1"/>
  <c r="G128" i="4"/>
  <c r="G140" i="4" s="1"/>
  <c r="D128" i="4"/>
  <c r="D140" i="4" s="1"/>
  <c r="E117" i="4"/>
  <c r="F117" i="4"/>
  <c r="G117" i="4"/>
  <c r="D117" i="4"/>
  <c r="F113" i="4"/>
  <c r="F118" i="4" s="1"/>
  <c r="E105" i="4"/>
  <c r="E118" i="4" s="1"/>
  <c r="F105" i="4"/>
  <c r="D105" i="4"/>
  <c r="G105" i="4"/>
  <c r="G113" i="4"/>
  <c r="G118" i="4" s="1"/>
  <c r="D118" i="4"/>
  <c r="E94" i="4"/>
  <c r="F94" i="4"/>
  <c r="G94" i="4"/>
  <c r="D94" i="4"/>
  <c r="E90" i="4"/>
  <c r="F90" i="4"/>
  <c r="G90" i="4"/>
  <c r="D90" i="4"/>
  <c r="E83" i="4"/>
  <c r="E95" i="4" s="1"/>
  <c r="F83" i="4"/>
  <c r="F95" i="4" s="1"/>
  <c r="G83" i="4"/>
  <c r="G95" i="4" s="1"/>
  <c r="D83" i="4"/>
  <c r="E72" i="4"/>
  <c r="F72" i="4"/>
  <c r="G72" i="4"/>
  <c r="D72" i="4"/>
  <c r="E68" i="4"/>
  <c r="F68" i="4"/>
  <c r="G68" i="4"/>
  <c r="D68" i="4"/>
  <c r="E61" i="4"/>
  <c r="F61" i="4"/>
  <c r="G61" i="4"/>
  <c r="D61" i="4"/>
  <c r="E49" i="4"/>
  <c r="F49" i="4"/>
  <c r="G49" i="4"/>
  <c r="D49" i="4"/>
  <c r="E45" i="4"/>
  <c r="F45" i="4"/>
  <c r="G45" i="4"/>
  <c r="D45" i="4"/>
  <c r="E37" i="4"/>
  <c r="E50" i="4" s="1"/>
  <c r="F37" i="4"/>
  <c r="F50" i="4" s="1"/>
  <c r="G37" i="4"/>
  <c r="G50" i="4" s="1"/>
  <c r="D37" i="4"/>
  <c r="D50" i="4" s="1"/>
  <c r="E26" i="4"/>
  <c r="F26" i="4"/>
  <c r="G26" i="4"/>
  <c r="D26" i="4"/>
  <c r="E22" i="4"/>
  <c r="F22" i="4"/>
  <c r="G22" i="4"/>
  <c r="D22" i="4"/>
  <c r="E14" i="4"/>
  <c r="E27" i="4" s="1"/>
  <c r="F14" i="4"/>
  <c r="F27" i="4" s="1"/>
  <c r="G14" i="4"/>
  <c r="G27" i="4" s="1"/>
  <c r="D14" i="4"/>
  <c r="D27" i="4" s="1"/>
  <c r="D140" i="1"/>
  <c r="G61" i="1"/>
  <c r="F61" i="1"/>
  <c r="E61" i="1"/>
  <c r="G172" i="1"/>
  <c r="G139" i="1"/>
  <c r="F139" i="1"/>
  <c r="F140" i="1" s="1"/>
  <c r="E139" i="1"/>
  <c r="E140" i="1" s="1"/>
  <c r="G225" i="1"/>
  <c r="G214" i="1"/>
  <c r="F214" i="1"/>
  <c r="E214" i="1"/>
  <c r="D214" i="1"/>
  <c r="G128" i="3"/>
  <c r="F128" i="3"/>
  <c r="G183" i="3"/>
  <c r="F183" i="3"/>
  <c r="E183" i="3"/>
  <c r="D183" i="3"/>
  <c r="G178" i="3"/>
  <c r="F178" i="3"/>
  <c r="E178" i="3"/>
  <c r="D178" i="3"/>
  <c r="G172" i="3"/>
  <c r="F172" i="3"/>
  <c r="E172" i="3"/>
  <c r="D172" i="3"/>
  <c r="G165" i="3"/>
  <c r="G184" i="3" s="1"/>
  <c r="F165" i="3"/>
  <c r="F184" i="3" s="1"/>
  <c r="E165" i="3"/>
  <c r="E184" i="3" s="1"/>
  <c r="D165" i="3"/>
  <c r="G158" i="3"/>
  <c r="F158" i="3"/>
  <c r="E158" i="3"/>
  <c r="D158" i="3"/>
  <c r="G152" i="3"/>
  <c r="F152" i="3"/>
  <c r="E152" i="3"/>
  <c r="D152" i="3"/>
  <c r="G147" i="3"/>
  <c r="F147" i="3"/>
  <c r="E147" i="3"/>
  <c r="D147" i="3"/>
  <c r="G141" i="3"/>
  <c r="G159" i="3" s="1"/>
  <c r="F141" i="3"/>
  <c r="F159" i="3" s="1"/>
  <c r="E141" i="3"/>
  <c r="E159" i="3" s="1"/>
  <c r="D141" i="3"/>
  <c r="D159" i="3" s="1"/>
  <c r="E134" i="3"/>
  <c r="F134" i="3"/>
  <c r="G134" i="3"/>
  <c r="D134" i="3"/>
  <c r="G108" i="3"/>
  <c r="F108" i="3"/>
  <c r="E108" i="3"/>
  <c r="D108" i="3"/>
  <c r="G73" i="3"/>
  <c r="F73" i="3"/>
  <c r="E73" i="3"/>
  <c r="D73" i="3"/>
  <c r="G79" i="3"/>
  <c r="F79" i="3"/>
  <c r="E79" i="3"/>
  <c r="D79" i="3"/>
  <c r="G53" i="3"/>
  <c r="F53" i="3"/>
  <c r="E53" i="3"/>
  <c r="D53" i="3"/>
  <c r="G28" i="3"/>
  <c r="F28" i="3"/>
  <c r="E28" i="3"/>
  <c r="D28" i="3"/>
  <c r="G11" i="3"/>
  <c r="F11" i="3"/>
  <c r="E11" i="3"/>
  <c r="D11" i="3"/>
  <c r="E128" i="3"/>
  <c r="D128" i="3"/>
  <c r="G122" i="3"/>
  <c r="F122" i="3"/>
  <c r="E122" i="3"/>
  <c r="D122" i="3"/>
  <c r="G115" i="3"/>
  <c r="F115" i="3"/>
  <c r="E115" i="3"/>
  <c r="E135" i="3" s="1"/>
  <c r="D115" i="3"/>
  <c r="D135" i="3" s="1"/>
  <c r="G102" i="3"/>
  <c r="F102" i="3"/>
  <c r="E102" i="3"/>
  <c r="D102" i="3"/>
  <c r="G96" i="3"/>
  <c r="F96" i="3"/>
  <c r="E96" i="3"/>
  <c r="D96" i="3"/>
  <c r="G87" i="3"/>
  <c r="F87" i="3"/>
  <c r="E87" i="3"/>
  <c r="E109" i="3" s="1"/>
  <c r="D87" i="3"/>
  <c r="G67" i="3"/>
  <c r="F67" i="3"/>
  <c r="E67" i="3"/>
  <c r="D67" i="3"/>
  <c r="G60" i="3"/>
  <c r="F60" i="3"/>
  <c r="E60" i="3"/>
  <c r="D60" i="3"/>
  <c r="G48" i="3"/>
  <c r="F48" i="3"/>
  <c r="E48" i="3"/>
  <c r="D48" i="3"/>
  <c r="G42" i="3"/>
  <c r="F42" i="3"/>
  <c r="E42" i="3"/>
  <c r="D42" i="3"/>
  <c r="G35" i="3"/>
  <c r="F35" i="3"/>
  <c r="E35" i="3"/>
  <c r="D35" i="3"/>
  <c r="G22" i="3"/>
  <c r="F22" i="3"/>
  <c r="E22" i="3"/>
  <c r="D22" i="3"/>
  <c r="G17" i="3"/>
  <c r="F17" i="3"/>
  <c r="E17" i="3"/>
  <c r="D17" i="3"/>
  <c r="G226" i="1"/>
  <c r="F226" i="1"/>
  <c r="E226" i="1"/>
  <c r="D226" i="1"/>
  <c r="G203" i="1"/>
  <c r="F203" i="1"/>
  <c r="E203" i="1"/>
  <c r="D203" i="1"/>
  <c r="G37" i="1"/>
  <c r="F37" i="1"/>
  <c r="E37" i="1"/>
  <c r="D37" i="1"/>
  <c r="F199" i="1"/>
  <c r="G192" i="1"/>
  <c r="G204" i="1" s="1"/>
  <c r="F192" i="1"/>
  <c r="F204" i="1" s="1"/>
  <c r="E192" i="1"/>
  <c r="D192" i="1"/>
  <c r="E178" i="1"/>
  <c r="F178" i="1"/>
  <c r="G178" i="1"/>
  <c r="D178" i="1"/>
  <c r="E172" i="1"/>
  <c r="F172" i="1"/>
  <c r="D172" i="1"/>
  <c r="F150" i="1"/>
  <c r="E150" i="1"/>
  <c r="D150" i="1"/>
  <c r="G26" i="1"/>
  <c r="F26" i="1"/>
  <c r="E26" i="1"/>
  <c r="D26" i="1"/>
  <c r="G48" i="1"/>
  <c r="F48" i="1"/>
  <c r="E48" i="1"/>
  <c r="D48" i="1"/>
  <c r="G44" i="1"/>
  <c r="F44" i="1"/>
  <c r="E44" i="1"/>
  <c r="D44" i="1"/>
  <c r="G71" i="1"/>
  <c r="F71" i="1"/>
  <c r="E71" i="1"/>
  <c r="D71" i="1"/>
  <c r="G67" i="1"/>
  <c r="F67" i="1"/>
  <c r="E67" i="1"/>
  <c r="D67" i="1"/>
  <c r="F82" i="1"/>
  <c r="G93" i="1"/>
  <c r="F93" i="1"/>
  <c r="E93" i="1"/>
  <c r="D93" i="1"/>
  <c r="G89" i="1"/>
  <c r="F89" i="1"/>
  <c r="E89" i="1"/>
  <c r="D89" i="1"/>
  <c r="G82" i="1"/>
  <c r="D82" i="1"/>
  <c r="G116" i="1"/>
  <c r="F116" i="1"/>
  <c r="E116" i="1"/>
  <c r="D116" i="1"/>
  <c r="G111" i="1"/>
  <c r="F111" i="1"/>
  <c r="E111" i="1"/>
  <c r="D111" i="1"/>
  <c r="G104" i="1"/>
  <c r="G117" i="1" s="1"/>
  <c r="F104" i="1"/>
  <c r="F117" i="1" s="1"/>
  <c r="E117" i="1"/>
  <c r="D104" i="1"/>
  <c r="G182" i="1"/>
  <c r="D182" i="1"/>
  <c r="D204" i="1" l="1"/>
  <c r="G80" i="3"/>
  <c r="G109" i="3"/>
  <c r="D95" i="4"/>
  <c r="E204" i="1"/>
  <c r="F94" i="1"/>
  <c r="D228" i="4"/>
  <c r="G228" i="4"/>
  <c r="F228" i="4"/>
  <c r="E228" i="4"/>
  <c r="D183" i="4"/>
  <c r="G183" i="4"/>
  <c r="F183" i="4"/>
  <c r="E183" i="4"/>
  <c r="E140" i="4"/>
  <c r="D73" i="4"/>
  <c r="G73" i="4"/>
  <c r="F73" i="4"/>
  <c r="E73" i="4"/>
  <c r="E94" i="1"/>
  <c r="G94" i="1"/>
  <c r="G135" i="3"/>
  <c r="F135" i="3"/>
  <c r="F109" i="3"/>
  <c r="D109" i="3"/>
  <c r="I69" i="3"/>
  <c r="F80" i="3"/>
  <c r="E80" i="3"/>
  <c r="D80" i="3"/>
  <c r="E29" i="3"/>
  <c r="F29" i="3"/>
  <c r="G29" i="3"/>
  <c r="G54" i="3"/>
  <c r="F54" i="3"/>
  <c r="E54" i="3"/>
  <c r="D29" i="3"/>
  <c r="D183" i="1"/>
  <c r="G183" i="1"/>
  <c r="F183" i="1"/>
  <c r="E183" i="1"/>
  <c r="D94" i="1"/>
  <c r="D72" i="1"/>
  <c r="E72" i="1"/>
  <c r="F72" i="1"/>
  <c r="G72" i="1"/>
  <c r="D49" i="1"/>
  <c r="E49" i="1"/>
  <c r="F49" i="1"/>
  <c r="G49" i="1"/>
</calcChain>
</file>

<file path=xl/sharedStrings.xml><?xml version="1.0" encoding="utf-8"?>
<sst xmlns="http://schemas.openxmlformats.org/spreadsheetml/2006/main" count="1048" uniqueCount="264">
  <si>
    <t>№</t>
  </si>
  <si>
    <t>рец.</t>
  </si>
  <si>
    <t>Прием пищи, наименование блюда</t>
  </si>
  <si>
    <t>масса порции</t>
  </si>
  <si>
    <t>пищевые вещества (г)</t>
  </si>
  <si>
    <t>Энергетическая ценность (ккал)</t>
  </si>
  <si>
    <t>Б</t>
  </si>
  <si>
    <t>Ж</t>
  </si>
  <si>
    <t>У</t>
  </si>
  <si>
    <t>Завтрак</t>
  </si>
  <si>
    <t>Чай с сахаром</t>
  </si>
  <si>
    <t>0.2</t>
  </si>
  <si>
    <t>Каша гречневая с молоком</t>
  </si>
  <si>
    <t>Груша</t>
  </si>
  <si>
    <t>120/1 шт</t>
  </si>
  <si>
    <t>Итого на Завтрак</t>
  </si>
  <si>
    <t>Обед</t>
  </si>
  <si>
    <t>Суп с макаронными изделиями с картофелем</t>
  </si>
  <si>
    <t xml:space="preserve">Салат из св.помидоров </t>
  </si>
  <si>
    <t>Жаркое по-домашнему</t>
  </si>
  <si>
    <t>Итого за Обед</t>
  </si>
  <si>
    <t>Полдник</t>
  </si>
  <si>
    <t>Итого за Полдник</t>
  </si>
  <si>
    <t>Итого за день</t>
  </si>
  <si>
    <t>Каша рисовая</t>
  </si>
  <si>
    <t>Яблоко</t>
  </si>
  <si>
    <t>Суп картофельный с пельменями</t>
  </si>
  <si>
    <t>Салат из свежих огурцов</t>
  </si>
  <si>
    <t>Компот из сухофруктов</t>
  </si>
  <si>
    <t>519/286</t>
  </si>
  <si>
    <t>Тефтели мясные с макаронами</t>
  </si>
  <si>
    <t>060/100</t>
  </si>
  <si>
    <t>Какао на молоке</t>
  </si>
  <si>
    <t>Борщ с капустой и картофелем</t>
  </si>
  <si>
    <t>День 4</t>
  </si>
  <si>
    <t>яблоки</t>
  </si>
  <si>
    <t>салат из морской капусты</t>
  </si>
  <si>
    <t>сорат</t>
  </si>
  <si>
    <t>День: 5</t>
  </si>
  <si>
    <t>рассольник домашний</t>
  </si>
  <si>
    <t>плов</t>
  </si>
  <si>
    <t>День: 6</t>
  </si>
  <si>
    <t>200</t>
  </si>
  <si>
    <t xml:space="preserve">Хлеб </t>
  </si>
  <si>
    <t>141</t>
  </si>
  <si>
    <t>Гуляш с гречкой</t>
  </si>
  <si>
    <t>Салат свекольный</t>
  </si>
  <si>
    <t>127</t>
  </si>
  <si>
    <t>100</t>
  </si>
  <si>
    <t>Кисель</t>
  </si>
  <si>
    <t>651</t>
  </si>
  <si>
    <t>725</t>
  </si>
  <si>
    <t>Суп молочный с макаронными изделиями</t>
  </si>
  <si>
    <t>Суп гороховый</t>
  </si>
  <si>
    <t>168</t>
  </si>
  <si>
    <t>котлеты рыбные с картоф  пюре</t>
  </si>
  <si>
    <t>075/100</t>
  </si>
  <si>
    <t>593</t>
  </si>
  <si>
    <t>96</t>
  </si>
  <si>
    <t>голубцы ленивые</t>
  </si>
  <si>
    <t>298</t>
  </si>
  <si>
    <t>100/10</t>
  </si>
  <si>
    <t>59</t>
  </si>
  <si>
    <t>130</t>
  </si>
  <si>
    <t>Плов</t>
  </si>
  <si>
    <t>№ рец</t>
  </si>
  <si>
    <t xml:space="preserve">Хлеб с маслом </t>
  </si>
  <si>
    <t>40/10</t>
  </si>
  <si>
    <t>Ватрушки с джемом</t>
  </si>
  <si>
    <t>50/50</t>
  </si>
  <si>
    <t>Суп мясной</t>
  </si>
  <si>
    <t>648</t>
  </si>
  <si>
    <t>231</t>
  </si>
  <si>
    <t>Молоко пастеризованное</t>
  </si>
  <si>
    <t>445</t>
  </si>
  <si>
    <t>84,1/58</t>
  </si>
  <si>
    <t>Каша геркулесовая</t>
  </si>
  <si>
    <t>166</t>
  </si>
  <si>
    <t>50</t>
  </si>
  <si>
    <t>644</t>
  </si>
  <si>
    <t>805</t>
  </si>
  <si>
    <t>404</t>
  </si>
  <si>
    <t>443/519</t>
  </si>
  <si>
    <t>200/50</t>
  </si>
  <si>
    <t>130/1 шт</t>
  </si>
  <si>
    <t>День: 2</t>
  </si>
  <si>
    <t>День: 1</t>
  </si>
  <si>
    <t>День: 3</t>
  </si>
  <si>
    <t>День: 7</t>
  </si>
  <si>
    <t>День: 8</t>
  </si>
  <si>
    <t>День: 9</t>
  </si>
  <si>
    <t>День 10</t>
  </si>
  <si>
    <t>Хлеб с маслом</t>
  </si>
  <si>
    <t>Хлеб</t>
  </si>
  <si>
    <t>Ужин</t>
  </si>
  <si>
    <t>Суп рыбный</t>
  </si>
  <si>
    <t>Апельсин</t>
  </si>
  <si>
    <t>40/10/10</t>
  </si>
  <si>
    <t>мандарины</t>
  </si>
  <si>
    <t>Бананы</t>
  </si>
  <si>
    <t>котлеты с гречкой</t>
  </si>
  <si>
    <t xml:space="preserve">Каша гречневая </t>
  </si>
  <si>
    <t>компот из кураги</t>
  </si>
  <si>
    <t>салат овощной</t>
  </si>
  <si>
    <t>Напиток яблочный</t>
  </si>
  <si>
    <t>Щи из свежей капусты</t>
  </si>
  <si>
    <t>145</t>
  </si>
  <si>
    <t>Каша манная</t>
  </si>
  <si>
    <t>Какао</t>
  </si>
  <si>
    <t>Свежие яблоки</t>
  </si>
  <si>
    <t xml:space="preserve">Итого на ужин </t>
  </si>
  <si>
    <t>День: 4</t>
  </si>
  <si>
    <t>Чай с молоком</t>
  </si>
  <si>
    <t>Гречка с мясными консервами</t>
  </si>
  <si>
    <t>Хлеб с сыром</t>
  </si>
  <si>
    <t>Капуста тушеная с мясными консервами</t>
  </si>
  <si>
    <t>Сок натуральный</t>
  </si>
  <si>
    <t>Печенье</t>
  </si>
  <si>
    <t>Винегрет</t>
  </si>
  <si>
    <t>40</t>
  </si>
  <si>
    <t>1 шт</t>
  </si>
  <si>
    <t>250</t>
  </si>
  <si>
    <t>300</t>
  </si>
  <si>
    <t>200/100</t>
  </si>
  <si>
    <t>88</t>
  </si>
  <si>
    <t>3</t>
  </si>
  <si>
    <t>02006</t>
  </si>
  <si>
    <t>Гречка с сосисками</t>
  </si>
  <si>
    <t>Вафли</t>
  </si>
  <si>
    <t>Икра кабачковая</t>
  </si>
  <si>
    <t>Салат из белокачанной капуты</t>
  </si>
  <si>
    <t>Бутерброд с джемом и повидлом</t>
  </si>
  <si>
    <t>02017</t>
  </si>
  <si>
    <t>Рулет</t>
  </si>
  <si>
    <t>02001</t>
  </si>
  <si>
    <t>Мандарины</t>
  </si>
  <si>
    <t>0</t>
  </si>
  <si>
    <t>Оладьи с яблоками</t>
  </si>
  <si>
    <t>пряники</t>
  </si>
  <si>
    <t>Салат из моркови с изюмом</t>
  </si>
  <si>
    <t>Отварной рис  с мясными консервами и томатным соусом</t>
  </si>
  <si>
    <t>58/116</t>
  </si>
  <si>
    <t>Салат из моркови с растительным маслом</t>
  </si>
  <si>
    <t>15</t>
  </si>
  <si>
    <t>Суп с рыбными консервами</t>
  </si>
  <si>
    <t>87</t>
  </si>
  <si>
    <t>02016</t>
  </si>
  <si>
    <t xml:space="preserve">Кисель витамизированный </t>
  </si>
  <si>
    <t>Какао с молоком       сгущенным</t>
  </si>
  <si>
    <t>конфеты</t>
  </si>
  <si>
    <t>25</t>
  </si>
  <si>
    <t>Суп картофельный с мясными консервами</t>
  </si>
  <si>
    <t>Бутерброд с маслом и сыром</t>
  </si>
  <si>
    <t>40/5/10</t>
  </si>
  <si>
    <t>Рассольник домашний с мясными консервами</t>
  </si>
  <si>
    <t>Плов с мясными консервами</t>
  </si>
  <si>
    <t>Суп из рыбных консервов</t>
  </si>
  <si>
    <t>Макароны отварные с сыром с мясными консервами</t>
  </si>
  <si>
    <t>Борщ с мясными консервами</t>
  </si>
  <si>
    <t>Катрофель с мясными консервами (жаркое)</t>
  </si>
  <si>
    <t>Картофель с мясными консервами (жаркое)</t>
  </si>
  <si>
    <t>ватрушка с творогом</t>
  </si>
  <si>
    <t>0,08</t>
  </si>
  <si>
    <t>170</t>
  </si>
  <si>
    <t>Пирожки  печеные с мясом</t>
  </si>
  <si>
    <t>Пирожок с яблоком</t>
  </si>
  <si>
    <t>143</t>
  </si>
  <si>
    <t>473</t>
  </si>
  <si>
    <t>Булочка с изюмом</t>
  </si>
  <si>
    <t>501</t>
  </si>
  <si>
    <t>1,34</t>
  </si>
  <si>
    <t>4,11</t>
  </si>
  <si>
    <t>3,44</t>
  </si>
  <si>
    <t>56,12</t>
  </si>
  <si>
    <t>13,2</t>
  </si>
  <si>
    <t>13,5</t>
  </si>
  <si>
    <t>24,25</t>
  </si>
  <si>
    <t>8,7</t>
  </si>
  <si>
    <t>54,5</t>
  </si>
  <si>
    <t>13</t>
  </si>
  <si>
    <t>31,2</t>
  </si>
  <si>
    <t>Ватрушки с повидлом</t>
  </si>
  <si>
    <t>445.2</t>
  </si>
  <si>
    <t>4,4</t>
  </si>
  <si>
    <t>1,2</t>
  </si>
  <si>
    <t>104,8</t>
  </si>
  <si>
    <t>Каша  манная молочная жидкая</t>
  </si>
  <si>
    <t>132</t>
  </si>
  <si>
    <t>Пирог с повидлом</t>
  </si>
  <si>
    <t>77</t>
  </si>
  <si>
    <t>Бутерброд с маслом и джеиом</t>
  </si>
  <si>
    <t>59,2</t>
  </si>
  <si>
    <t>780</t>
  </si>
  <si>
    <t>128</t>
  </si>
  <si>
    <t>139,7</t>
  </si>
  <si>
    <t>завтрак</t>
  </si>
  <si>
    <t>513</t>
  </si>
  <si>
    <t>9,5</t>
  </si>
  <si>
    <t>15,5</t>
  </si>
  <si>
    <t>160,5</t>
  </si>
  <si>
    <t>775</t>
  </si>
  <si>
    <t>114,22</t>
  </si>
  <si>
    <t>865,43</t>
  </si>
  <si>
    <t xml:space="preserve">Каша рисовая молочная </t>
  </si>
  <si>
    <t>173</t>
  </si>
  <si>
    <t>296</t>
  </si>
  <si>
    <t>суп с клецками</t>
  </si>
  <si>
    <t>85</t>
  </si>
  <si>
    <t>2,75</t>
  </si>
  <si>
    <t>26,58</t>
  </si>
  <si>
    <t>30,63</t>
  </si>
  <si>
    <t>30,66</t>
  </si>
  <si>
    <t>18,5</t>
  </si>
  <si>
    <t>95,53</t>
  </si>
  <si>
    <t>25,8</t>
  </si>
  <si>
    <t>32,96</t>
  </si>
  <si>
    <t>Пирожки с мясом</t>
  </si>
  <si>
    <t>8</t>
  </si>
  <si>
    <t>8,4</t>
  </si>
  <si>
    <t xml:space="preserve">Чай с сахаром </t>
  </si>
  <si>
    <t>70,04</t>
  </si>
  <si>
    <t>10,42</t>
  </si>
  <si>
    <t>224,94</t>
  </si>
  <si>
    <t>30,5</t>
  </si>
  <si>
    <t>2,4</t>
  </si>
  <si>
    <t>1,8</t>
  </si>
  <si>
    <t>оладьи с джемом</t>
  </si>
  <si>
    <t>13,6</t>
  </si>
  <si>
    <t>075/150</t>
  </si>
  <si>
    <t>17,16</t>
  </si>
  <si>
    <t>10,4</t>
  </si>
  <si>
    <t>6,9</t>
  </si>
  <si>
    <t>50,82</t>
  </si>
  <si>
    <t>306,56</t>
  </si>
  <si>
    <t>58,43</t>
  </si>
  <si>
    <t>Салат свекольный с раст маслом</t>
  </si>
  <si>
    <t>Блины с творогом</t>
  </si>
  <si>
    <t>358</t>
  </si>
  <si>
    <t>Меню-раскладка девных лагерей для детей от 7 до 11 лет</t>
  </si>
  <si>
    <t>День 5</t>
  </si>
  <si>
    <t>День 6</t>
  </si>
  <si>
    <t>868</t>
  </si>
  <si>
    <t>Итого за полдник</t>
  </si>
  <si>
    <t>День 7</t>
  </si>
  <si>
    <t>712</t>
  </si>
  <si>
    <t>Итого на завтрак</t>
  </si>
  <si>
    <t>181</t>
  </si>
  <si>
    <t>Хлеб с маслом и джеомом</t>
  </si>
  <si>
    <t>100/10/10</t>
  </si>
  <si>
    <t xml:space="preserve">Йогурт </t>
  </si>
  <si>
    <t>74</t>
  </si>
  <si>
    <t>печенье</t>
  </si>
  <si>
    <t>оладьи  с джемом</t>
  </si>
  <si>
    <t>пряник</t>
  </si>
  <si>
    <t>№рец.</t>
  </si>
  <si>
    <t>г</t>
  </si>
  <si>
    <t>корж молочный</t>
  </si>
  <si>
    <t>Суп куриный</t>
  </si>
  <si>
    <t>Салат овощной</t>
  </si>
  <si>
    <t>салат свежий</t>
  </si>
  <si>
    <t>Салат из св.огурцов</t>
  </si>
  <si>
    <t>Утверждено.</t>
  </si>
  <si>
    <t>Директором МБОУ КССОШ</t>
  </si>
  <si>
    <t>_________БогдановаТ.М. "___"________2019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</si>
</sst>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49" fontId="2" fillId="0" borderId="0" xfId="0" applyNumberFormat="1" applyFont="1" applyAlignment="1">
      <alignment horizontal="justify"/>
    </xf>
    <xf numFmtId="49" fontId="0" fillId="0" borderId="0" xfId="0" applyNumberFormat="1"/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justify"/>
    </xf>
    <xf numFmtId="49" fontId="3" fillId="0" borderId="1" xfId="0" applyNumberFormat="1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0" fontId="0" fillId="3" borderId="0" xfId="0" applyNumberFormat="1" applyFill="1" applyAlignment="1">
      <alignment horizontal="center" vertical="center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2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49" fontId="5" fillId="0" borderId="0" xfId="0" applyNumberFormat="1" applyFont="1"/>
    <xf numFmtId="49" fontId="1" fillId="0" borderId="1" xfId="0" applyNumberFormat="1" applyFont="1" applyBorder="1" applyAlignment="1">
      <alignment horizontal="center" vertical="top" wrapText="1"/>
    </xf>
    <xf numFmtId="0" fontId="0" fillId="0" borderId="0" xfId="0" applyNumberFormat="1"/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0" fontId="0" fillId="0" borderId="0" xfId="0" applyBorder="1"/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top" wrapText="1"/>
    </xf>
    <xf numFmtId="49" fontId="1" fillId="2" borderId="4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4"/>
  <sheetViews>
    <sheetView workbookViewId="0">
      <selection activeCell="A2" sqref="A2:G226"/>
    </sheetView>
  </sheetViews>
  <sheetFormatPr defaultRowHeight="15" x14ac:dyDescent="0.25"/>
  <cols>
    <col min="1" max="1" width="9.5703125" bestFit="1" customWidth="1"/>
    <col min="2" max="2" width="79.7109375" customWidth="1"/>
    <col min="3" max="3" width="11" customWidth="1"/>
    <col min="4" max="4" width="11.7109375" customWidth="1"/>
    <col min="5" max="5" width="11.28515625" customWidth="1"/>
    <col min="6" max="6" width="11.5703125" customWidth="1"/>
    <col min="7" max="7" width="19.28515625" customWidth="1"/>
    <col min="10" max="10" width="0.5703125" customWidth="1"/>
  </cols>
  <sheetData>
    <row r="2" spans="1:9" x14ac:dyDescent="0.25">
      <c r="B2" s="21" t="s">
        <v>238</v>
      </c>
    </row>
    <row r="5" spans="1:9" ht="15" customHeight="1" x14ac:dyDescent="0.25">
      <c r="A5" s="75" t="s">
        <v>65</v>
      </c>
      <c r="B5" s="75" t="s">
        <v>2</v>
      </c>
      <c r="C5" s="75" t="s">
        <v>3</v>
      </c>
      <c r="D5" s="75" t="s">
        <v>4</v>
      </c>
      <c r="E5" s="75"/>
      <c r="F5" s="75"/>
      <c r="G5" s="75" t="s">
        <v>5</v>
      </c>
    </row>
    <row r="6" spans="1:9" ht="15" customHeight="1" x14ac:dyDescent="0.25">
      <c r="A6" s="75"/>
      <c r="B6" s="75"/>
      <c r="C6" s="75"/>
      <c r="D6" s="3" t="s">
        <v>6</v>
      </c>
      <c r="E6" s="3" t="s">
        <v>7</v>
      </c>
      <c r="F6" s="3" t="s">
        <v>8</v>
      </c>
      <c r="G6" s="75"/>
    </row>
    <row r="7" spans="1:9" ht="15" customHeight="1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</row>
    <row r="8" spans="1:9" ht="15" customHeight="1" x14ac:dyDescent="0.25">
      <c r="A8" s="77" t="s">
        <v>86</v>
      </c>
      <c r="B8" s="78"/>
      <c r="C8" s="78"/>
      <c r="D8" s="78"/>
      <c r="E8" s="78"/>
      <c r="F8" s="78"/>
      <c r="G8" s="79"/>
    </row>
    <row r="9" spans="1:9" ht="15" customHeight="1" x14ac:dyDescent="0.25">
      <c r="A9" s="75" t="s">
        <v>9</v>
      </c>
      <c r="B9" s="75"/>
      <c r="C9" s="75"/>
      <c r="D9" s="75"/>
      <c r="E9" s="75"/>
      <c r="F9" s="75"/>
      <c r="G9" s="75"/>
    </row>
    <row r="10" spans="1:9" ht="15" customHeight="1" x14ac:dyDescent="0.25">
      <c r="A10" s="4">
        <v>712</v>
      </c>
      <c r="B10" s="4" t="s">
        <v>10</v>
      </c>
      <c r="C10" s="4">
        <v>200</v>
      </c>
      <c r="D10" s="9">
        <v>0.2</v>
      </c>
      <c r="E10" s="4"/>
      <c r="F10" s="9">
        <v>15.04</v>
      </c>
      <c r="G10" s="9">
        <v>57.94</v>
      </c>
    </row>
    <row r="11" spans="1:9" ht="15" customHeight="1" x14ac:dyDescent="0.25">
      <c r="A11" s="50"/>
      <c r="B11" s="4" t="s">
        <v>66</v>
      </c>
      <c r="C11" s="4" t="s">
        <v>61</v>
      </c>
      <c r="D11" s="9">
        <v>3.8</v>
      </c>
      <c r="E11" s="9">
        <v>1.2</v>
      </c>
      <c r="F11" s="9">
        <v>19.920000000000002</v>
      </c>
      <c r="G11" s="9">
        <v>104.8</v>
      </c>
    </row>
    <row r="12" spans="1:9" ht="15" customHeight="1" x14ac:dyDescent="0.25">
      <c r="A12" s="4">
        <v>513</v>
      </c>
      <c r="B12" s="4" t="s">
        <v>12</v>
      </c>
      <c r="C12" s="4">
        <v>200</v>
      </c>
      <c r="D12" s="4" t="s">
        <v>177</v>
      </c>
      <c r="E12" s="4" t="s">
        <v>179</v>
      </c>
      <c r="F12" s="4" t="s">
        <v>180</v>
      </c>
      <c r="G12" s="9">
        <v>277.89999999999998</v>
      </c>
      <c r="I12" s="2"/>
    </row>
    <row r="13" spans="1:9" ht="15" customHeight="1" x14ac:dyDescent="0.25">
      <c r="A13" s="4"/>
      <c r="B13" s="4" t="s">
        <v>13</v>
      </c>
      <c r="C13" s="4" t="s">
        <v>14</v>
      </c>
      <c r="D13" s="4">
        <v>0.3</v>
      </c>
      <c r="E13" s="4">
        <v>0.3</v>
      </c>
      <c r="F13" s="9">
        <v>10.3</v>
      </c>
      <c r="G13" s="9">
        <v>40.700000000000003</v>
      </c>
    </row>
    <row r="14" spans="1:9" ht="15" customHeight="1" x14ac:dyDescent="0.25">
      <c r="A14" s="75" t="s">
        <v>15</v>
      </c>
      <c r="B14" s="75"/>
      <c r="C14" s="75"/>
      <c r="D14" s="50"/>
      <c r="E14" s="50"/>
      <c r="F14" s="50"/>
      <c r="G14" s="10"/>
      <c r="I14" s="2"/>
    </row>
    <row r="15" spans="1:9" ht="15" customHeight="1" x14ac:dyDescent="0.25">
      <c r="A15" s="75" t="s">
        <v>16</v>
      </c>
      <c r="B15" s="75"/>
      <c r="C15" s="75"/>
      <c r="D15" s="75"/>
      <c r="E15" s="75"/>
      <c r="F15" s="75"/>
      <c r="G15" s="75"/>
      <c r="I15" s="2"/>
    </row>
    <row r="16" spans="1:9" ht="15" customHeight="1" x14ac:dyDescent="0.25">
      <c r="A16" s="4" t="s">
        <v>50</v>
      </c>
      <c r="B16" s="4" t="s">
        <v>49</v>
      </c>
      <c r="C16" s="9">
        <v>200</v>
      </c>
      <c r="D16" s="15">
        <v>0</v>
      </c>
      <c r="E16" s="14">
        <v>0</v>
      </c>
      <c r="F16" s="15">
        <v>40.42</v>
      </c>
      <c r="G16" s="15">
        <v>153.02000000000001</v>
      </c>
      <c r="I16" s="2"/>
    </row>
    <row r="17" spans="1:13" ht="15" customHeight="1" x14ac:dyDescent="0.25">
      <c r="A17" s="4" t="s">
        <v>44</v>
      </c>
      <c r="B17" s="4" t="s">
        <v>33</v>
      </c>
      <c r="C17" s="4">
        <v>250</v>
      </c>
      <c r="D17" s="9">
        <v>11.2</v>
      </c>
      <c r="E17" s="9">
        <v>13.1</v>
      </c>
      <c r="F17" s="9">
        <v>13.15</v>
      </c>
      <c r="G17" s="9">
        <v>221.95</v>
      </c>
      <c r="I17" s="2"/>
    </row>
    <row r="18" spans="1:13" ht="15" customHeight="1" x14ac:dyDescent="0.25">
      <c r="A18" s="4"/>
      <c r="B18" s="4" t="s">
        <v>18</v>
      </c>
      <c r="C18" s="4" t="s">
        <v>48</v>
      </c>
      <c r="D18" s="9">
        <v>1.34</v>
      </c>
      <c r="E18" s="9">
        <v>4.1100000000000003</v>
      </c>
      <c r="F18" s="9">
        <v>3.44</v>
      </c>
      <c r="G18" s="9">
        <v>56.12</v>
      </c>
      <c r="I18" s="2"/>
    </row>
    <row r="19" spans="1:13" ht="15" customHeight="1" x14ac:dyDescent="0.25">
      <c r="A19" s="50"/>
      <c r="B19" s="4" t="s">
        <v>66</v>
      </c>
      <c r="C19" s="4" t="s">
        <v>61</v>
      </c>
      <c r="D19" s="9">
        <v>3.8</v>
      </c>
      <c r="E19" s="9">
        <v>1.2</v>
      </c>
      <c r="F19" s="9">
        <v>19.920000000000002</v>
      </c>
      <c r="G19" s="9">
        <v>104.8</v>
      </c>
      <c r="M19" s="2"/>
    </row>
    <row r="20" spans="1:13" ht="15" customHeight="1" x14ac:dyDescent="0.25">
      <c r="A20" s="4" t="s">
        <v>58</v>
      </c>
      <c r="B20" s="4" t="s">
        <v>19</v>
      </c>
      <c r="C20" s="4">
        <v>250</v>
      </c>
      <c r="D20" s="4" t="s">
        <v>174</v>
      </c>
      <c r="E20" s="4" t="s">
        <v>175</v>
      </c>
      <c r="F20" s="4" t="s">
        <v>176</v>
      </c>
      <c r="G20" s="9">
        <v>304.60000000000002</v>
      </c>
      <c r="M20" s="2"/>
    </row>
    <row r="21" spans="1:13" ht="15" customHeight="1" x14ac:dyDescent="0.25">
      <c r="A21" s="4"/>
      <c r="B21" s="4" t="s">
        <v>25</v>
      </c>
      <c r="C21" s="6" t="s">
        <v>84</v>
      </c>
      <c r="D21" s="6">
        <v>0.52</v>
      </c>
      <c r="E21" s="6">
        <v>0</v>
      </c>
      <c r="F21" s="6">
        <v>14.69</v>
      </c>
      <c r="G21" s="6">
        <v>59.8</v>
      </c>
      <c r="M21" s="2"/>
    </row>
    <row r="22" spans="1:13" ht="15" customHeight="1" x14ac:dyDescent="0.25">
      <c r="A22" s="75" t="s">
        <v>20</v>
      </c>
      <c r="B22" s="75"/>
      <c r="C22" s="75"/>
      <c r="D22" s="50"/>
      <c r="E22" s="50"/>
      <c r="F22" s="50"/>
      <c r="G22" s="10"/>
      <c r="I22" s="2"/>
      <c r="M22" s="2"/>
    </row>
    <row r="23" spans="1:13" ht="15" customHeight="1" x14ac:dyDescent="0.25">
      <c r="A23" s="75" t="s">
        <v>21</v>
      </c>
      <c r="B23" s="75"/>
      <c r="C23" s="75"/>
      <c r="D23" s="75"/>
      <c r="E23" s="75"/>
      <c r="F23" s="75"/>
      <c r="G23" s="75"/>
      <c r="M23" s="2"/>
    </row>
    <row r="24" spans="1:13" ht="15" customHeight="1" x14ac:dyDescent="0.25">
      <c r="A24" s="4" t="s">
        <v>169</v>
      </c>
      <c r="B24" s="4" t="s">
        <v>168</v>
      </c>
      <c r="C24" s="9">
        <v>100</v>
      </c>
      <c r="D24" s="9">
        <v>8.4</v>
      </c>
      <c r="E24" s="9">
        <v>5.5</v>
      </c>
      <c r="F24" s="9">
        <v>49.5</v>
      </c>
      <c r="G24" s="9">
        <v>281</v>
      </c>
    </row>
    <row r="25" spans="1:13" ht="15" customHeight="1" x14ac:dyDescent="0.25">
      <c r="A25" s="17"/>
      <c r="B25" s="17" t="s">
        <v>73</v>
      </c>
      <c r="C25" s="13">
        <v>200</v>
      </c>
      <c r="D25" s="13">
        <v>5.6</v>
      </c>
      <c r="E25" s="13">
        <v>7</v>
      </c>
      <c r="F25" s="13">
        <v>9.4</v>
      </c>
      <c r="G25" s="13">
        <v>116</v>
      </c>
    </row>
    <row r="26" spans="1:13" ht="15" customHeight="1" x14ac:dyDescent="0.25">
      <c r="A26" s="75" t="s">
        <v>22</v>
      </c>
      <c r="B26" s="75"/>
      <c r="C26" s="75"/>
      <c r="D26" s="3">
        <f>SUM(D24:D25)</f>
        <v>14</v>
      </c>
      <c r="E26" s="3">
        <f>SUM(E24:E25)</f>
        <v>12.5</v>
      </c>
      <c r="F26" s="3">
        <f>SUM(F24:F25)</f>
        <v>58.9</v>
      </c>
      <c r="G26" s="3">
        <f>SUM(G24:G25)</f>
        <v>397</v>
      </c>
      <c r="H26" s="2"/>
      <c r="I26" s="2"/>
    </row>
    <row r="27" spans="1:13" ht="15" customHeight="1" x14ac:dyDescent="0.25">
      <c r="A27" s="76" t="s">
        <v>23</v>
      </c>
      <c r="B27" s="76"/>
      <c r="C27" s="76"/>
      <c r="D27" s="23"/>
      <c r="E27" s="23"/>
      <c r="F27" s="23"/>
      <c r="G27" s="64"/>
      <c r="I27" s="2"/>
    </row>
    <row r="28" spans="1:13" ht="15" customHeight="1" x14ac:dyDescent="0.25">
      <c r="A28" s="80" t="s">
        <v>85</v>
      </c>
      <c r="B28" s="81"/>
      <c r="C28" s="81"/>
      <c r="D28" s="81"/>
      <c r="E28" s="81"/>
      <c r="F28" s="81"/>
      <c r="G28" s="82"/>
    </row>
    <row r="29" spans="1:13" ht="15" customHeight="1" x14ac:dyDescent="0.25">
      <c r="A29" s="3" t="s">
        <v>0</v>
      </c>
      <c r="B29" s="75" t="s">
        <v>2</v>
      </c>
      <c r="C29" s="75" t="s">
        <v>3</v>
      </c>
      <c r="D29" s="75" t="s">
        <v>4</v>
      </c>
      <c r="E29" s="75"/>
      <c r="F29" s="75"/>
      <c r="G29" s="75" t="s">
        <v>5</v>
      </c>
    </row>
    <row r="30" spans="1:13" ht="15" customHeight="1" x14ac:dyDescent="0.25">
      <c r="A30" s="3" t="s">
        <v>1</v>
      </c>
      <c r="B30" s="75"/>
      <c r="C30" s="75"/>
      <c r="D30" s="3" t="s">
        <v>6</v>
      </c>
      <c r="E30" s="3" t="s">
        <v>7</v>
      </c>
      <c r="F30" s="3" t="s">
        <v>8</v>
      </c>
      <c r="G30" s="75"/>
    </row>
    <row r="31" spans="1:13" ht="15" customHeight="1" x14ac:dyDescent="0.25">
      <c r="A31" s="3">
        <v>1</v>
      </c>
      <c r="B31" s="3">
        <v>2</v>
      </c>
      <c r="C31" s="3">
        <v>3</v>
      </c>
      <c r="D31" s="3">
        <v>4</v>
      </c>
      <c r="E31" s="3">
        <v>5</v>
      </c>
      <c r="F31" s="3">
        <v>6</v>
      </c>
      <c r="G31" s="3">
        <v>7</v>
      </c>
    </row>
    <row r="32" spans="1:13" ht="15" customHeight="1" x14ac:dyDescent="0.25">
      <c r="A32" s="75" t="s">
        <v>9</v>
      </c>
      <c r="B32" s="75"/>
      <c r="C32" s="75"/>
      <c r="D32" s="75"/>
      <c r="E32" s="75"/>
      <c r="F32" s="75"/>
      <c r="G32" s="75"/>
    </row>
    <row r="33" spans="1:12" ht="15" customHeight="1" x14ac:dyDescent="0.25">
      <c r="A33" s="4">
        <v>712</v>
      </c>
      <c r="B33" s="4" t="s">
        <v>10</v>
      </c>
      <c r="C33" s="4">
        <v>200</v>
      </c>
      <c r="D33" s="9">
        <v>0.2</v>
      </c>
      <c r="E33" s="4"/>
      <c r="F33" s="9">
        <v>15.04</v>
      </c>
      <c r="G33" s="9">
        <v>57.94</v>
      </c>
    </row>
    <row r="34" spans="1:12" ht="15" customHeight="1" x14ac:dyDescent="0.25">
      <c r="A34" s="4" t="s">
        <v>204</v>
      </c>
      <c r="B34" s="4" t="s">
        <v>24</v>
      </c>
      <c r="C34" s="4">
        <v>200</v>
      </c>
      <c r="D34" s="9">
        <v>7.6</v>
      </c>
      <c r="E34" s="9">
        <v>10</v>
      </c>
      <c r="F34" s="9">
        <v>43.52</v>
      </c>
      <c r="G34" s="9">
        <v>296</v>
      </c>
    </row>
    <row r="35" spans="1:12" ht="15" customHeight="1" x14ac:dyDescent="0.25">
      <c r="A35" s="61"/>
      <c r="B35" s="4" t="s">
        <v>66</v>
      </c>
      <c r="C35" s="4" t="s">
        <v>61</v>
      </c>
      <c r="D35" s="9">
        <v>3.8</v>
      </c>
      <c r="E35" s="9">
        <v>1.2</v>
      </c>
      <c r="F35" s="9">
        <v>19.920000000000002</v>
      </c>
      <c r="G35" s="9">
        <v>104.8</v>
      </c>
    </row>
    <row r="36" spans="1:12" ht="15" customHeight="1" x14ac:dyDescent="0.25">
      <c r="A36" s="4"/>
      <c r="B36" s="4" t="s">
        <v>25</v>
      </c>
      <c r="C36" s="6" t="s">
        <v>84</v>
      </c>
      <c r="D36" s="6">
        <v>0.52</v>
      </c>
      <c r="E36" s="6">
        <v>0</v>
      </c>
      <c r="F36" s="6">
        <v>14.69</v>
      </c>
      <c r="G36" s="6">
        <v>59.8</v>
      </c>
    </row>
    <row r="37" spans="1:12" ht="15" customHeight="1" x14ac:dyDescent="0.25">
      <c r="A37" s="75" t="s">
        <v>15</v>
      </c>
      <c r="B37" s="75"/>
      <c r="C37" s="75"/>
      <c r="D37" s="3">
        <f>SUM(D33:D36)</f>
        <v>12.12</v>
      </c>
      <c r="E37" s="3">
        <f>SUM(E33:E36)</f>
        <v>11.2</v>
      </c>
      <c r="F37" s="3">
        <f>SUM(F33:F36)</f>
        <v>93.17</v>
      </c>
      <c r="G37" s="3">
        <f>SUM(G33:G36)</f>
        <v>518.54</v>
      </c>
      <c r="H37" s="2"/>
    </row>
    <row r="38" spans="1:12" ht="15" customHeight="1" x14ac:dyDescent="0.25">
      <c r="A38" s="75" t="s">
        <v>16</v>
      </c>
      <c r="B38" s="75"/>
      <c r="C38" s="75"/>
      <c r="D38" s="75"/>
      <c r="E38" s="75"/>
      <c r="F38" s="75"/>
      <c r="G38" s="75"/>
    </row>
    <row r="39" spans="1:12" ht="15" customHeight="1" x14ac:dyDescent="0.25">
      <c r="A39" s="4"/>
      <c r="B39" s="4" t="s">
        <v>43</v>
      </c>
      <c r="C39" s="4" t="s">
        <v>48</v>
      </c>
      <c r="D39" s="4">
        <v>3</v>
      </c>
      <c r="E39" s="4">
        <v>0.3</v>
      </c>
      <c r="F39" s="4">
        <v>1.2</v>
      </c>
      <c r="G39" s="4">
        <v>8.4</v>
      </c>
      <c r="H39" s="2"/>
      <c r="L39" s="2"/>
    </row>
    <row r="40" spans="1:12" ht="15" customHeight="1" x14ac:dyDescent="0.25">
      <c r="A40" s="4" t="s">
        <v>62</v>
      </c>
      <c r="B40" s="4" t="s">
        <v>70</v>
      </c>
      <c r="C40" s="9">
        <v>250</v>
      </c>
      <c r="D40" s="9">
        <v>18.53</v>
      </c>
      <c r="E40" s="9">
        <v>20.16</v>
      </c>
      <c r="F40" s="9">
        <v>29.02</v>
      </c>
      <c r="G40" s="9">
        <v>372.13</v>
      </c>
      <c r="L40" s="2"/>
    </row>
    <row r="41" spans="1:12" ht="15" customHeight="1" x14ac:dyDescent="0.25">
      <c r="A41" s="4">
        <v>129</v>
      </c>
      <c r="B41" s="4" t="s">
        <v>18</v>
      </c>
      <c r="C41" s="4">
        <v>100</v>
      </c>
      <c r="D41" s="9">
        <v>1.34</v>
      </c>
      <c r="E41" s="9">
        <v>4.1100000000000003</v>
      </c>
      <c r="F41" s="9">
        <v>3.44</v>
      </c>
      <c r="G41" s="9">
        <v>56.12</v>
      </c>
      <c r="L41" s="2"/>
    </row>
    <row r="42" spans="1:12" ht="15" customHeight="1" x14ac:dyDescent="0.25">
      <c r="A42" s="7" t="s">
        <v>50</v>
      </c>
      <c r="B42" s="7" t="s">
        <v>49</v>
      </c>
      <c r="C42" s="14">
        <v>200</v>
      </c>
      <c r="D42" s="15">
        <v>0</v>
      </c>
      <c r="E42" s="14">
        <v>0</v>
      </c>
      <c r="F42" s="15">
        <v>40.42</v>
      </c>
      <c r="G42" s="15">
        <v>153.02000000000001</v>
      </c>
      <c r="J42" s="2"/>
      <c r="L42" s="2"/>
    </row>
    <row r="43" spans="1:12" ht="15" customHeight="1" x14ac:dyDescent="0.25">
      <c r="A43" s="4" t="s">
        <v>29</v>
      </c>
      <c r="B43" s="4" t="s">
        <v>30</v>
      </c>
      <c r="C43" s="4" t="s">
        <v>228</v>
      </c>
      <c r="D43" s="4">
        <v>15.21</v>
      </c>
      <c r="E43" s="4">
        <v>12.52</v>
      </c>
      <c r="F43" s="4">
        <v>30.62</v>
      </c>
      <c r="G43" s="4">
        <v>289.8</v>
      </c>
      <c r="I43" s="2"/>
    </row>
    <row r="44" spans="1:12" ht="15" customHeight="1" x14ac:dyDescent="0.25">
      <c r="A44" s="75" t="s">
        <v>20</v>
      </c>
      <c r="B44" s="75"/>
      <c r="C44" s="75"/>
      <c r="D44" s="3">
        <f>SUM(D39:D43)</f>
        <v>38.08</v>
      </c>
      <c r="E44" s="3">
        <f>SUM(E39:E43)</f>
        <v>37.090000000000003</v>
      </c>
      <c r="F44" s="3">
        <f>SUM(F39:F43)</f>
        <v>104.7</v>
      </c>
      <c r="G44" s="3">
        <f>SUM(G39:G43)</f>
        <v>879.47</v>
      </c>
      <c r="H44" s="2"/>
      <c r="I44" s="2"/>
      <c r="J44" s="2"/>
    </row>
    <row r="45" spans="1:12" ht="15" customHeight="1" x14ac:dyDescent="0.25">
      <c r="A45" s="75" t="s">
        <v>21</v>
      </c>
      <c r="B45" s="75"/>
      <c r="C45" s="75"/>
      <c r="D45" s="75"/>
      <c r="E45" s="75"/>
      <c r="F45" s="75"/>
      <c r="G45" s="75"/>
      <c r="H45" s="2"/>
      <c r="I45" s="2"/>
      <c r="J45" s="2"/>
    </row>
    <row r="46" spans="1:12" ht="15" customHeight="1" x14ac:dyDescent="0.25">
      <c r="A46" s="4" t="s">
        <v>182</v>
      </c>
      <c r="B46" s="4" t="s">
        <v>181</v>
      </c>
      <c r="C46" s="4" t="s">
        <v>48</v>
      </c>
      <c r="D46" s="9">
        <v>1.1299999999999999</v>
      </c>
      <c r="E46" s="4">
        <v>2.1</v>
      </c>
      <c r="F46" s="9">
        <v>30.2</v>
      </c>
      <c r="G46" s="9">
        <v>150.4</v>
      </c>
      <c r="I46" s="2"/>
      <c r="L46" s="2"/>
    </row>
    <row r="47" spans="1:12" ht="15" customHeight="1" x14ac:dyDescent="0.25">
      <c r="A47" s="17"/>
      <c r="B47" s="17" t="s">
        <v>73</v>
      </c>
      <c r="C47" s="13">
        <v>200</v>
      </c>
      <c r="D47" s="13">
        <v>5.6</v>
      </c>
      <c r="E47" s="13">
        <v>7</v>
      </c>
      <c r="F47" s="13">
        <v>9.4</v>
      </c>
      <c r="G47" s="13">
        <v>116</v>
      </c>
      <c r="H47" s="2"/>
      <c r="L47" s="2"/>
    </row>
    <row r="48" spans="1:12" ht="15" customHeight="1" x14ac:dyDescent="0.25">
      <c r="A48" s="75" t="s">
        <v>22</v>
      </c>
      <c r="B48" s="75"/>
      <c r="C48" s="75"/>
      <c r="D48" s="3">
        <f>SUM(D46:D47)</f>
        <v>6.7299999999999995</v>
      </c>
      <c r="E48" s="3">
        <f>SUM(E46:E47)</f>
        <v>9.1</v>
      </c>
      <c r="F48" s="3">
        <f>SUM(F46:F47)</f>
        <v>39.6</v>
      </c>
      <c r="G48" s="3">
        <f>SUM(G46:G47)</f>
        <v>266.39999999999998</v>
      </c>
      <c r="H48" s="2"/>
      <c r="I48" s="2"/>
      <c r="L48" s="2"/>
    </row>
    <row r="49" spans="1:12" ht="15" customHeight="1" x14ac:dyDescent="0.25">
      <c r="A49" s="76" t="s">
        <v>23</v>
      </c>
      <c r="B49" s="76"/>
      <c r="C49" s="76"/>
      <c r="D49" s="23">
        <f>D37+D44+D48</f>
        <v>56.929999999999993</v>
      </c>
      <c r="E49" s="23">
        <f>E37+E44+E48</f>
        <v>57.390000000000008</v>
      </c>
      <c r="F49" s="23">
        <f>F37+F44+F48</f>
        <v>237.47</v>
      </c>
      <c r="G49" s="23">
        <f>G37+G44+G48</f>
        <v>1664.4099999999999</v>
      </c>
    </row>
    <row r="50" spans="1:12" ht="15" customHeight="1" x14ac:dyDescent="0.25">
      <c r="A50" s="80" t="s">
        <v>87</v>
      </c>
      <c r="B50" s="81"/>
      <c r="C50" s="81"/>
      <c r="D50" s="81"/>
      <c r="E50" s="81"/>
      <c r="F50" s="81"/>
      <c r="G50" s="82"/>
      <c r="I50" s="2"/>
      <c r="L50" s="2"/>
    </row>
    <row r="51" spans="1:12" ht="15" customHeight="1" x14ac:dyDescent="0.25">
      <c r="A51" s="3" t="s">
        <v>0</v>
      </c>
      <c r="B51" s="75" t="s">
        <v>2</v>
      </c>
      <c r="C51" s="75" t="s">
        <v>3</v>
      </c>
      <c r="D51" s="75" t="s">
        <v>4</v>
      </c>
      <c r="E51" s="75"/>
      <c r="F51" s="75"/>
      <c r="G51" s="75" t="s">
        <v>5</v>
      </c>
      <c r="I51" s="2"/>
    </row>
    <row r="52" spans="1:12" ht="15" customHeight="1" x14ac:dyDescent="0.25">
      <c r="A52" s="3" t="s">
        <v>1</v>
      </c>
      <c r="B52" s="75"/>
      <c r="C52" s="75"/>
      <c r="D52" s="3" t="s">
        <v>6</v>
      </c>
      <c r="E52" s="3" t="s">
        <v>7</v>
      </c>
      <c r="F52" s="3" t="s">
        <v>8</v>
      </c>
      <c r="G52" s="75"/>
    </row>
    <row r="53" spans="1:12" ht="15" customHeight="1" x14ac:dyDescent="0.25">
      <c r="A53" s="3">
        <v>1</v>
      </c>
      <c r="B53" s="3">
        <v>2</v>
      </c>
      <c r="C53" s="3">
        <v>3</v>
      </c>
      <c r="D53" s="3">
        <v>4</v>
      </c>
      <c r="E53" s="3">
        <v>5</v>
      </c>
      <c r="F53" s="3">
        <v>6</v>
      </c>
      <c r="G53" s="3">
        <v>7</v>
      </c>
    </row>
    <row r="54" spans="1:12" ht="15" customHeight="1" x14ac:dyDescent="0.25">
      <c r="A54" s="75" t="s">
        <v>9</v>
      </c>
      <c r="B54" s="75"/>
      <c r="C54" s="75"/>
      <c r="D54" s="75"/>
      <c r="E54" s="75"/>
      <c r="F54" s="75"/>
      <c r="G54" s="75"/>
    </row>
    <row r="55" spans="1:12" ht="15" customHeight="1" x14ac:dyDescent="0.25">
      <c r="A55" s="17"/>
      <c r="B55" s="17" t="s">
        <v>73</v>
      </c>
      <c r="C55" s="13">
        <v>200</v>
      </c>
      <c r="D55" s="13">
        <v>5.6</v>
      </c>
      <c r="E55" s="13">
        <v>6.6</v>
      </c>
      <c r="F55" s="13">
        <v>9.4</v>
      </c>
      <c r="G55" s="13">
        <v>116</v>
      </c>
    </row>
    <row r="56" spans="1:12" ht="15" customHeight="1" x14ac:dyDescent="0.25">
      <c r="A56" s="7" t="s">
        <v>246</v>
      </c>
      <c r="B56" s="4" t="s">
        <v>52</v>
      </c>
      <c r="C56" s="4">
        <v>200</v>
      </c>
      <c r="D56" s="9">
        <v>4.4000000000000004</v>
      </c>
      <c r="E56" s="9">
        <v>3.9</v>
      </c>
      <c r="F56" s="9">
        <v>6</v>
      </c>
      <c r="G56" s="9">
        <v>149.9</v>
      </c>
    </row>
    <row r="57" spans="1:12" ht="15" customHeight="1" x14ac:dyDescent="0.25">
      <c r="A57" s="7"/>
      <c r="B57" s="4" t="s">
        <v>247</v>
      </c>
      <c r="C57" s="4" t="s">
        <v>248</v>
      </c>
      <c r="D57" s="9">
        <v>7.23</v>
      </c>
      <c r="E57" s="9">
        <v>1.2</v>
      </c>
      <c r="F57" s="9">
        <v>19.920000000000002</v>
      </c>
      <c r="G57" s="9">
        <v>104.8</v>
      </c>
    </row>
    <row r="58" spans="1:12" ht="15" customHeight="1" x14ac:dyDescent="0.25">
      <c r="A58" s="17"/>
      <c r="B58" s="4" t="s">
        <v>10</v>
      </c>
      <c r="C58" s="4">
        <v>200</v>
      </c>
      <c r="D58" s="9">
        <v>0.2</v>
      </c>
      <c r="E58" s="4"/>
      <c r="F58" s="9">
        <v>15.04</v>
      </c>
      <c r="G58" s="9">
        <v>57.94</v>
      </c>
    </row>
    <row r="59" spans="1:12" ht="15" customHeight="1" x14ac:dyDescent="0.25">
      <c r="A59" s="17"/>
      <c r="B59" s="4" t="s">
        <v>249</v>
      </c>
      <c r="C59" s="4" t="s">
        <v>48</v>
      </c>
      <c r="D59" s="9">
        <v>2.2999999999999998</v>
      </c>
      <c r="E59" s="9">
        <v>1.1000000000000001</v>
      </c>
      <c r="F59" s="9">
        <v>15.9</v>
      </c>
      <c r="G59" s="9">
        <v>120</v>
      </c>
    </row>
    <row r="60" spans="1:12" ht="15" customHeight="1" x14ac:dyDescent="0.25">
      <c r="A60" s="4"/>
      <c r="B60" s="4" t="s">
        <v>13</v>
      </c>
      <c r="C60" s="4" t="s">
        <v>14</v>
      </c>
      <c r="D60" s="4">
        <v>0.3</v>
      </c>
      <c r="E60" s="4">
        <v>0.3</v>
      </c>
      <c r="F60" s="9">
        <v>10.3</v>
      </c>
      <c r="G60" s="9">
        <v>40.700000000000003</v>
      </c>
    </row>
    <row r="61" spans="1:12" ht="15" customHeight="1" x14ac:dyDescent="0.25">
      <c r="A61" s="75" t="s">
        <v>15</v>
      </c>
      <c r="B61" s="75"/>
      <c r="C61" s="75"/>
      <c r="D61" s="10">
        <v>20.329999999999998</v>
      </c>
      <c r="E61" s="10">
        <f>SUM(E55:E60)</f>
        <v>13.1</v>
      </c>
      <c r="F61" s="10">
        <f>SUM(F55:F60)</f>
        <v>76.56</v>
      </c>
      <c r="G61" s="10">
        <f>SUM(G55:G60)</f>
        <v>589.34</v>
      </c>
    </row>
    <row r="62" spans="1:12" ht="15" customHeight="1" x14ac:dyDescent="0.25">
      <c r="A62" s="75" t="s">
        <v>16</v>
      </c>
      <c r="B62" s="75"/>
      <c r="C62" s="75"/>
      <c r="D62" s="75"/>
      <c r="E62" s="75"/>
      <c r="F62" s="75"/>
      <c r="G62" s="75"/>
      <c r="H62" s="2"/>
    </row>
    <row r="63" spans="1:12" ht="15" customHeight="1" x14ac:dyDescent="0.25">
      <c r="A63" s="4" t="s">
        <v>77</v>
      </c>
      <c r="B63" s="4" t="s">
        <v>95</v>
      </c>
      <c r="C63" s="4" t="s">
        <v>42</v>
      </c>
      <c r="D63" s="9">
        <v>7.84</v>
      </c>
      <c r="E63" s="9">
        <v>4.0750000000000002</v>
      </c>
      <c r="F63" s="9">
        <v>24.78</v>
      </c>
      <c r="G63" s="9">
        <v>152.04</v>
      </c>
    </row>
    <row r="64" spans="1:12" ht="15" customHeight="1" x14ac:dyDescent="0.25">
      <c r="A64" s="4">
        <v>53</v>
      </c>
      <c r="B64" s="4" t="s">
        <v>45</v>
      </c>
      <c r="C64" s="4">
        <v>200</v>
      </c>
      <c r="D64" s="9">
        <v>21.02</v>
      </c>
      <c r="E64" s="9">
        <v>29.33</v>
      </c>
      <c r="F64" s="9">
        <v>31.24</v>
      </c>
      <c r="G64" s="9">
        <v>476.28</v>
      </c>
    </row>
    <row r="65" spans="1:10" ht="15" customHeight="1" x14ac:dyDescent="0.25">
      <c r="A65" s="4" t="s">
        <v>47</v>
      </c>
      <c r="B65" s="4" t="s">
        <v>46</v>
      </c>
      <c r="C65" s="4" t="s">
        <v>48</v>
      </c>
      <c r="D65" s="9">
        <v>1.4</v>
      </c>
      <c r="E65" s="9">
        <v>10.09</v>
      </c>
      <c r="F65" s="9">
        <v>10.35</v>
      </c>
      <c r="G65" s="9">
        <v>151.22999999999999</v>
      </c>
      <c r="I65" s="2"/>
    </row>
    <row r="66" spans="1:10" ht="15" customHeight="1" x14ac:dyDescent="0.25">
      <c r="A66" s="4" t="s">
        <v>50</v>
      </c>
      <c r="B66" s="4" t="s">
        <v>49</v>
      </c>
      <c r="C66" s="9">
        <v>200</v>
      </c>
      <c r="D66" s="15">
        <v>0</v>
      </c>
      <c r="E66" s="14">
        <v>0</v>
      </c>
      <c r="F66" s="15">
        <v>40.42</v>
      </c>
      <c r="G66" s="15">
        <v>153.02000000000001</v>
      </c>
      <c r="I66" s="2"/>
    </row>
    <row r="67" spans="1:10" ht="15" customHeight="1" x14ac:dyDescent="0.25">
      <c r="A67" s="75" t="s">
        <v>20</v>
      </c>
      <c r="B67" s="75"/>
      <c r="C67" s="75"/>
      <c r="D67" s="3">
        <f>SUM(D63:D66)</f>
        <v>30.259999999999998</v>
      </c>
      <c r="E67" s="3">
        <f>SUM(E63:E66)</f>
        <v>43.495000000000005</v>
      </c>
      <c r="F67" s="3">
        <f>SUM(F63:F66)</f>
        <v>106.78999999999999</v>
      </c>
      <c r="G67" s="3">
        <f>SUM(G63:G66)</f>
        <v>932.56999999999994</v>
      </c>
      <c r="I67" s="2"/>
    </row>
    <row r="68" spans="1:10" ht="15" customHeight="1" x14ac:dyDescent="0.25">
      <c r="A68" s="75" t="s">
        <v>21</v>
      </c>
      <c r="B68" s="75"/>
      <c r="C68" s="75"/>
      <c r="D68" s="75"/>
      <c r="E68" s="75"/>
      <c r="F68" s="75"/>
      <c r="G68" s="75"/>
    </row>
    <row r="69" spans="1:10" ht="15" customHeight="1" x14ac:dyDescent="0.25">
      <c r="A69" s="4" t="s">
        <v>74</v>
      </c>
      <c r="B69" s="4" t="s">
        <v>68</v>
      </c>
      <c r="C69" s="4" t="s">
        <v>69</v>
      </c>
      <c r="D69" s="9">
        <v>4.5</v>
      </c>
      <c r="E69" s="9">
        <v>1.6</v>
      </c>
      <c r="F69" s="9">
        <v>41.26</v>
      </c>
      <c r="G69" s="9">
        <v>188.64</v>
      </c>
      <c r="H69" s="2"/>
    </row>
    <row r="70" spans="1:10" ht="15" customHeight="1" x14ac:dyDescent="0.25">
      <c r="A70" s="17"/>
      <c r="B70" s="4" t="s">
        <v>10</v>
      </c>
      <c r="C70" s="4">
        <v>200</v>
      </c>
      <c r="D70" s="9">
        <v>0.2</v>
      </c>
      <c r="E70" s="4"/>
      <c r="F70" s="9">
        <v>15.04</v>
      </c>
      <c r="G70" s="9">
        <v>57.94</v>
      </c>
    </row>
    <row r="71" spans="1:10" ht="15" customHeight="1" x14ac:dyDescent="0.25">
      <c r="A71" s="75" t="s">
        <v>22</v>
      </c>
      <c r="B71" s="75"/>
      <c r="C71" s="75"/>
      <c r="D71" s="3">
        <f>SUM(D69:D70)</f>
        <v>4.7</v>
      </c>
      <c r="E71" s="3">
        <f>SUM(E69:E70)</f>
        <v>1.6</v>
      </c>
      <c r="F71" s="3">
        <f>SUM(F69:F70)</f>
        <v>56.3</v>
      </c>
      <c r="G71" s="3">
        <f>SUM(G69:G70)</f>
        <v>246.57999999999998</v>
      </c>
    </row>
    <row r="72" spans="1:10" ht="15" customHeight="1" x14ac:dyDescent="0.25">
      <c r="A72" s="76" t="s">
        <v>23</v>
      </c>
      <c r="B72" s="76"/>
      <c r="C72" s="76"/>
      <c r="D72" s="23">
        <f>D61+D67+D71</f>
        <v>55.29</v>
      </c>
      <c r="E72" s="23">
        <f>E61+E67+E71</f>
        <v>58.195000000000007</v>
      </c>
      <c r="F72" s="23">
        <f>F61+F67+F71</f>
        <v>239.64999999999998</v>
      </c>
      <c r="G72" s="23">
        <f>G61+G67+G71</f>
        <v>1768.4899999999998</v>
      </c>
      <c r="I72" s="2"/>
    </row>
    <row r="73" spans="1:10" ht="15" customHeight="1" x14ac:dyDescent="0.25">
      <c r="A73" s="80" t="s">
        <v>34</v>
      </c>
      <c r="B73" s="81"/>
      <c r="C73" s="81"/>
      <c r="D73" s="81"/>
      <c r="E73" s="81"/>
      <c r="F73" s="81"/>
      <c r="G73" s="82"/>
      <c r="H73" s="2"/>
      <c r="I73" s="2"/>
    </row>
    <row r="74" spans="1:10" ht="15" customHeight="1" x14ac:dyDescent="0.25">
      <c r="A74" s="3" t="s">
        <v>0</v>
      </c>
      <c r="B74" s="75" t="s">
        <v>2</v>
      </c>
      <c r="C74" s="75" t="s">
        <v>3</v>
      </c>
      <c r="D74" s="75" t="s">
        <v>4</v>
      </c>
      <c r="E74" s="75"/>
      <c r="F74" s="75"/>
      <c r="G74" s="75" t="s">
        <v>5</v>
      </c>
    </row>
    <row r="75" spans="1:10" ht="15" customHeight="1" x14ac:dyDescent="0.25">
      <c r="A75" s="3" t="s">
        <v>1</v>
      </c>
      <c r="B75" s="75"/>
      <c r="C75" s="75"/>
      <c r="D75" s="3" t="s">
        <v>6</v>
      </c>
      <c r="E75" s="3" t="s">
        <v>7</v>
      </c>
      <c r="F75" s="3" t="s">
        <v>8</v>
      </c>
      <c r="G75" s="75"/>
    </row>
    <row r="76" spans="1:10" ht="15" customHeight="1" x14ac:dyDescent="0.25">
      <c r="A76" s="3">
        <v>1</v>
      </c>
      <c r="B76" s="3">
        <v>2</v>
      </c>
      <c r="C76" s="3">
        <v>3</v>
      </c>
      <c r="D76" s="3">
        <v>4</v>
      </c>
      <c r="E76" s="3">
        <v>5</v>
      </c>
      <c r="F76" s="3">
        <v>6</v>
      </c>
      <c r="G76" s="3">
        <v>7</v>
      </c>
      <c r="I76" s="2"/>
    </row>
    <row r="77" spans="1:10" ht="15" customHeight="1" x14ac:dyDescent="0.25">
      <c r="A77" s="75" t="s">
        <v>9</v>
      </c>
      <c r="B77" s="75"/>
      <c r="C77" s="75"/>
      <c r="D77" s="75"/>
      <c r="E77" s="75"/>
      <c r="F77" s="75"/>
      <c r="G77" s="75"/>
    </row>
    <row r="78" spans="1:10" ht="15" customHeight="1" x14ac:dyDescent="0.25">
      <c r="A78" s="4" t="s">
        <v>187</v>
      </c>
      <c r="B78" s="4" t="s">
        <v>186</v>
      </c>
      <c r="C78" s="4" t="s">
        <v>42</v>
      </c>
      <c r="D78" s="9">
        <v>6</v>
      </c>
      <c r="E78" s="9">
        <v>8.1999999999999993</v>
      </c>
      <c r="F78" s="9">
        <v>29.3</v>
      </c>
      <c r="G78" s="9">
        <v>215</v>
      </c>
      <c r="J78" s="2"/>
    </row>
    <row r="79" spans="1:10" ht="15" customHeight="1" x14ac:dyDescent="0.25">
      <c r="A79" s="4">
        <v>712</v>
      </c>
      <c r="B79" s="4" t="s">
        <v>112</v>
      </c>
      <c r="C79" s="4">
        <v>200</v>
      </c>
      <c r="D79" s="9">
        <v>2.4</v>
      </c>
      <c r="E79" s="4" t="s">
        <v>225</v>
      </c>
      <c r="F79" s="9">
        <v>23.22</v>
      </c>
      <c r="G79" s="9">
        <v>115.5</v>
      </c>
    </row>
    <row r="80" spans="1:10" ht="15" customHeight="1" x14ac:dyDescent="0.25">
      <c r="A80" s="4"/>
      <c r="B80" s="4" t="s">
        <v>37</v>
      </c>
      <c r="C80" s="4">
        <v>200</v>
      </c>
      <c r="D80" s="4">
        <v>0.2</v>
      </c>
      <c r="E80" s="4">
        <v>4.8</v>
      </c>
      <c r="F80" s="4">
        <v>6.16</v>
      </c>
      <c r="G80" s="4">
        <v>130</v>
      </c>
    </row>
    <row r="81" spans="1:11" ht="15" customHeight="1" x14ac:dyDescent="0.25">
      <c r="A81" s="4"/>
      <c r="B81" s="4" t="s">
        <v>35</v>
      </c>
      <c r="C81" s="4">
        <v>100</v>
      </c>
      <c r="D81" s="9">
        <v>0.4</v>
      </c>
      <c r="E81" s="4"/>
      <c r="F81" s="9">
        <v>11.3</v>
      </c>
      <c r="G81" s="9">
        <v>46</v>
      </c>
    </row>
    <row r="82" spans="1:11" ht="15" customHeight="1" x14ac:dyDescent="0.25">
      <c r="A82" s="75" t="s">
        <v>15</v>
      </c>
      <c r="B82" s="75"/>
      <c r="C82" s="75"/>
      <c r="D82" s="3">
        <f>SUM(D78:D81)</f>
        <v>9</v>
      </c>
      <c r="E82" s="10">
        <v>13</v>
      </c>
      <c r="F82" s="3">
        <f>SUM(F78:F81)</f>
        <v>69.97999999999999</v>
      </c>
      <c r="G82" s="3">
        <f>SUM(G78:G81)</f>
        <v>506.5</v>
      </c>
    </row>
    <row r="83" spans="1:11" ht="15" customHeight="1" x14ac:dyDescent="0.25">
      <c r="A83" s="75" t="s">
        <v>16</v>
      </c>
      <c r="B83" s="75"/>
      <c r="C83" s="75"/>
      <c r="D83" s="75"/>
      <c r="E83" s="75"/>
      <c r="F83" s="75"/>
      <c r="G83" s="75"/>
    </row>
    <row r="84" spans="1:11" ht="15" customHeight="1" x14ac:dyDescent="0.25">
      <c r="A84" s="4"/>
      <c r="B84" s="4" t="s">
        <v>53</v>
      </c>
      <c r="C84" s="4">
        <v>250</v>
      </c>
      <c r="D84" s="9">
        <v>19.37</v>
      </c>
      <c r="E84" s="9">
        <v>10.76</v>
      </c>
      <c r="F84" s="9">
        <v>26.92</v>
      </c>
      <c r="G84" s="9">
        <v>369.25</v>
      </c>
      <c r="H84" s="2"/>
    </row>
    <row r="85" spans="1:11" ht="15" customHeight="1" x14ac:dyDescent="0.25">
      <c r="A85" s="4" t="s">
        <v>54</v>
      </c>
      <c r="B85" s="17" t="s">
        <v>55</v>
      </c>
      <c r="C85" s="17" t="s">
        <v>56</v>
      </c>
      <c r="D85" s="18">
        <v>21</v>
      </c>
      <c r="E85" s="18">
        <v>12.4</v>
      </c>
      <c r="F85" s="18">
        <v>60.26</v>
      </c>
      <c r="G85" s="18">
        <v>352.9</v>
      </c>
    </row>
    <row r="86" spans="1:11" ht="15" customHeight="1" x14ac:dyDescent="0.25">
      <c r="A86" s="17" t="s">
        <v>75</v>
      </c>
      <c r="B86" s="4" t="s">
        <v>36</v>
      </c>
      <c r="C86" s="4" t="s">
        <v>48</v>
      </c>
      <c r="D86" s="9">
        <v>0.49</v>
      </c>
      <c r="E86" s="9">
        <v>8.52</v>
      </c>
      <c r="F86" s="9">
        <v>3.41</v>
      </c>
      <c r="G86" s="9">
        <v>92.15</v>
      </c>
    </row>
    <row r="87" spans="1:11" ht="15" customHeight="1" x14ac:dyDescent="0.25">
      <c r="A87" s="17"/>
      <c r="B87" s="4" t="s">
        <v>43</v>
      </c>
      <c r="C87" s="4" t="s">
        <v>48</v>
      </c>
      <c r="D87" s="4">
        <v>3</v>
      </c>
      <c r="E87" s="4">
        <v>0.3</v>
      </c>
      <c r="F87" s="4">
        <v>1.2</v>
      </c>
      <c r="G87" s="4">
        <v>8.4</v>
      </c>
    </row>
    <row r="88" spans="1:11" ht="15" customHeight="1" x14ac:dyDescent="0.25">
      <c r="A88" s="4" t="s">
        <v>63</v>
      </c>
      <c r="B88" s="4" t="s">
        <v>104</v>
      </c>
      <c r="C88" s="9">
        <v>200</v>
      </c>
      <c r="D88" s="4" t="s">
        <v>162</v>
      </c>
      <c r="E88" s="4" t="s">
        <v>162</v>
      </c>
      <c r="F88" s="9">
        <v>26.12</v>
      </c>
      <c r="G88" s="9">
        <v>101.3</v>
      </c>
    </row>
    <row r="89" spans="1:11" ht="15" customHeight="1" x14ac:dyDescent="0.25">
      <c r="A89" s="4"/>
      <c r="B89" s="50"/>
      <c r="C89" s="50"/>
      <c r="D89" s="3">
        <f>SUM(D84:D88)</f>
        <v>43.860000000000007</v>
      </c>
      <c r="E89" s="3">
        <f>SUM(E84:E88)</f>
        <v>31.98</v>
      </c>
      <c r="F89" s="3">
        <f>SUM(F84:F88)</f>
        <v>117.91000000000001</v>
      </c>
      <c r="G89" s="3">
        <f>SUM(G84:G88)</f>
        <v>923.99999999999989</v>
      </c>
    </row>
    <row r="90" spans="1:11" ht="15" customHeight="1" x14ac:dyDescent="0.25">
      <c r="A90" s="50"/>
      <c r="B90" s="62" t="s">
        <v>21</v>
      </c>
      <c r="C90" s="50"/>
      <c r="D90" s="50"/>
      <c r="E90" s="50"/>
      <c r="F90" s="50"/>
      <c r="G90" s="50"/>
    </row>
    <row r="91" spans="1:11" ht="15" customHeight="1" x14ac:dyDescent="0.25">
      <c r="A91" s="62" t="s">
        <v>166</v>
      </c>
      <c r="B91" s="4" t="s">
        <v>165</v>
      </c>
      <c r="C91" s="4" t="s">
        <v>48</v>
      </c>
      <c r="D91" s="9">
        <v>6.5</v>
      </c>
      <c r="E91" s="9">
        <v>11.68</v>
      </c>
      <c r="F91" s="9">
        <v>37.42</v>
      </c>
      <c r="G91" s="9">
        <v>279.48</v>
      </c>
      <c r="H91" s="2"/>
      <c r="I91" s="2"/>
      <c r="K91" s="2"/>
    </row>
    <row r="92" spans="1:11" ht="15" customHeight="1" x14ac:dyDescent="0.25">
      <c r="A92" s="4" t="s">
        <v>250</v>
      </c>
      <c r="B92" s="4" t="s">
        <v>10</v>
      </c>
      <c r="C92" s="4">
        <v>200</v>
      </c>
      <c r="D92" s="9">
        <v>0.2</v>
      </c>
      <c r="E92" s="4"/>
      <c r="F92" s="9">
        <v>15.04</v>
      </c>
      <c r="G92" s="9">
        <v>57.94</v>
      </c>
      <c r="I92" s="2"/>
    </row>
    <row r="93" spans="1:11" ht="15" customHeight="1" x14ac:dyDescent="0.25">
      <c r="A93" s="4"/>
      <c r="B93" s="53" t="s">
        <v>242</v>
      </c>
      <c r="C93" s="50"/>
      <c r="D93" s="3">
        <f>SUM(D91:D92)</f>
        <v>6.7</v>
      </c>
      <c r="E93" s="3">
        <f>SUM(E91:E92)</f>
        <v>11.68</v>
      </c>
      <c r="F93" s="3">
        <f>SUM(F91:F92)</f>
        <v>52.46</v>
      </c>
      <c r="G93" s="10">
        <f>SUM(G91:G92)</f>
        <v>337.42</v>
      </c>
      <c r="I93" s="2"/>
    </row>
    <row r="94" spans="1:11" ht="15" customHeight="1" x14ac:dyDescent="0.25">
      <c r="A94" s="50"/>
      <c r="B94" s="54" t="s">
        <v>23</v>
      </c>
      <c r="C94" s="51"/>
      <c r="D94" s="23">
        <f>D82+D89+D93</f>
        <v>59.560000000000009</v>
      </c>
      <c r="E94" s="49">
        <f>E82+E89+E93</f>
        <v>56.660000000000004</v>
      </c>
      <c r="F94" s="49">
        <f>F82+F89+F93</f>
        <v>240.35</v>
      </c>
      <c r="G94" s="49">
        <f>G82+G89+G93</f>
        <v>1767.92</v>
      </c>
    </row>
    <row r="95" spans="1:11" ht="15" customHeight="1" x14ac:dyDescent="0.25">
      <c r="A95" s="83" t="s">
        <v>239</v>
      </c>
      <c r="B95" s="84"/>
      <c r="C95" s="84"/>
      <c r="D95" s="84"/>
      <c r="E95" s="84"/>
      <c r="F95" s="84"/>
      <c r="G95" s="85"/>
      <c r="I95" s="2"/>
    </row>
    <row r="96" spans="1:11" ht="15" customHeight="1" x14ac:dyDescent="0.25">
      <c r="A96" s="52"/>
      <c r="B96" s="75" t="s">
        <v>2</v>
      </c>
      <c r="C96" s="75" t="s">
        <v>3</v>
      </c>
      <c r="D96" s="75" t="s">
        <v>4</v>
      </c>
      <c r="E96" s="75"/>
      <c r="F96" s="75"/>
      <c r="G96" s="75" t="s">
        <v>5</v>
      </c>
      <c r="H96" s="2"/>
    </row>
    <row r="97" spans="1:10" ht="15" customHeight="1" x14ac:dyDescent="0.25">
      <c r="A97" s="3" t="s">
        <v>0</v>
      </c>
      <c r="B97" s="75"/>
      <c r="C97" s="75"/>
      <c r="D97" s="3" t="s">
        <v>6</v>
      </c>
      <c r="E97" s="3" t="s">
        <v>7</v>
      </c>
      <c r="F97" s="3" t="s">
        <v>8</v>
      </c>
      <c r="G97" s="75"/>
      <c r="I97" s="2"/>
    </row>
    <row r="98" spans="1:10" ht="15" customHeight="1" x14ac:dyDescent="0.25">
      <c r="A98" s="3" t="s">
        <v>1</v>
      </c>
      <c r="B98" s="3">
        <v>2</v>
      </c>
      <c r="C98" s="3">
        <v>3</v>
      </c>
      <c r="D98" s="3">
        <v>4</v>
      </c>
      <c r="E98" s="3">
        <v>5</v>
      </c>
      <c r="F98" s="3">
        <v>6</v>
      </c>
      <c r="G98" s="3">
        <v>7</v>
      </c>
    </row>
    <row r="99" spans="1:10" ht="15" customHeight="1" x14ac:dyDescent="0.25">
      <c r="A99" s="3">
        <v>1</v>
      </c>
      <c r="B99" s="50"/>
      <c r="C99" s="50"/>
      <c r="D99" s="50"/>
      <c r="E99" s="50"/>
      <c r="F99" s="50"/>
      <c r="G99" s="50"/>
    </row>
    <row r="100" spans="1:10" ht="15" customHeight="1" x14ac:dyDescent="0.25">
      <c r="A100" s="50" t="s">
        <v>9</v>
      </c>
      <c r="B100" s="4" t="s">
        <v>76</v>
      </c>
      <c r="C100" s="4">
        <v>200</v>
      </c>
      <c r="D100" s="9">
        <v>8.64</v>
      </c>
      <c r="E100" s="9">
        <v>13.95</v>
      </c>
      <c r="F100" s="9">
        <v>30.75</v>
      </c>
      <c r="G100" s="9">
        <v>225.38</v>
      </c>
      <c r="I100" s="2"/>
    </row>
    <row r="101" spans="1:10" ht="15" customHeight="1" x14ac:dyDescent="0.25">
      <c r="A101" s="4" t="s">
        <v>77</v>
      </c>
      <c r="B101" s="4" t="s">
        <v>112</v>
      </c>
      <c r="C101" s="4">
        <v>200</v>
      </c>
      <c r="D101" s="9">
        <v>2.4</v>
      </c>
      <c r="E101" s="4" t="s">
        <v>225</v>
      </c>
      <c r="F101" s="9">
        <v>23.22</v>
      </c>
      <c r="G101" s="9">
        <v>115.56</v>
      </c>
    </row>
    <row r="102" spans="1:10" ht="15" customHeight="1" x14ac:dyDescent="0.25">
      <c r="A102" s="4"/>
      <c r="B102" s="4" t="s">
        <v>190</v>
      </c>
      <c r="C102" s="4" t="s">
        <v>97</v>
      </c>
      <c r="D102" s="9">
        <v>7.23</v>
      </c>
      <c r="E102" s="4" t="s">
        <v>184</v>
      </c>
      <c r="F102" s="9">
        <v>19.920000000000002</v>
      </c>
      <c r="G102" s="9">
        <v>104.8</v>
      </c>
      <c r="J102" s="2"/>
    </row>
    <row r="103" spans="1:10" ht="15" customHeight="1" x14ac:dyDescent="0.25">
      <c r="A103" s="22"/>
      <c r="B103" s="4" t="s">
        <v>98</v>
      </c>
      <c r="C103" s="4">
        <v>100</v>
      </c>
      <c r="D103" s="4">
        <v>0.2</v>
      </c>
      <c r="E103" s="4">
        <v>0.21</v>
      </c>
      <c r="F103" s="4">
        <v>5.2</v>
      </c>
      <c r="G103" s="4">
        <v>24</v>
      </c>
    </row>
    <row r="104" spans="1:10" ht="15" customHeight="1" x14ac:dyDescent="0.25">
      <c r="A104" s="4"/>
      <c r="B104" s="53" t="s">
        <v>15</v>
      </c>
      <c r="C104" s="50"/>
      <c r="D104" s="3">
        <f>SUM(D100:D103)</f>
        <v>18.470000000000002</v>
      </c>
      <c r="E104" s="53" t="s">
        <v>229</v>
      </c>
      <c r="F104" s="3">
        <f>SUM(F100:F103)</f>
        <v>79.09</v>
      </c>
      <c r="G104" s="3">
        <f>SUM(G100:G103)</f>
        <v>469.74</v>
      </c>
    </row>
    <row r="105" spans="1:10" ht="15" customHeight="1" x14ac:dyDescent="0.25">
      <c r="A105" s="50"/>
      <c r="B105" s="50"/>
      <c r="C105" s="50"/>
      <c r="D105" s="50"/>
      <c r="E105" s="50"/>
      <c r="F105" s="50"/>
      <c r="G105" s="50"/>
    </row>
    <row r="106" spans="1:10" ht="15" customHeight="1" x14ac:dyDescent="0.25">
      <c r="B106" s="50" t="s">
        <v>16</v>
      </c>
      <c r="C106" s="4"/>
      <c r="D106" s="4"/>
      <c r="E106" s="4"/>
      <c r="F106" s="4"/>
      <c r="G106" s="4"/>
    </row>
    <row r="107" spans="1:10" ht="15" customHeight="1" x14ac:dyDescent="0.25">
      <c r="A107" s="4" t="s">
        <v>57</v>
      </c>
      <c r="B107" s="4" t="s">
        <v>39</v>
      </c>
      <c r="C107" s="4">
        <v>250</v>
      </c>
      <c r="D107" s="9">
        <v>17.38</v>
      </c>
      <c r="E107" s="9">
        <v>14.53</v>
      </c>
      <c r="F107" s="9">
        <v>21.2</v>
      </c>
      <c r="G107" s="9">
        <v>262.99</v>
      </c>
      <c r="H107" s="2"/>
    </row>
    <row r="108" spans="1:10" ht="15" customHeight="1" x14ac:dyDescent="0.25">
      <c r="A108" s="4" t="s">
        <v>58</v>
      </c>
      <c r="B108" s="4" t="s">
        <v>40</v>
      </c>
      <c r="C108" s="4">
        <v>200</v>
      </c>
      <c r="D108" s="9">
        <v>12.7</v>
      </c>
      <c r="E108" s="9">
        <v>11.14</v>
      </c>
      <c r="F108" s="9">
        <v>3.2</v>
      </c>
      <c r="G108" s="9">
        <v>319.27999999999997</v>
      </c>
    </row>
    <row r="109" spans="1:10" ht="15" customHeight="1" x14ac:dyDescent="0.25">
      <c r="A109" s="4">
        <v>129</v>
      </c>
      <c r="B109" s="4" t="s">
        <v>18</v>
      </c>
      <c r="C109" s="4">
        <v>100</v>
      </c>
      <c r="D109" s="4">
        <v>0.6</v>
      </c>
      <c r="E109" s="4">
        <v>5</v>
      </c>
      <c r="F109" s="4">
        <v>4.49</v>
      </c>
      <c r="G109" s="4">
        <v>65.260000000000005</v>
      </c>
    </row>
    <row r="110" spans="1:10" ht="15" customHeight="1" x14ac:dyDescent="0.25">
      <c r="A110" s="19" t="s">
        <v>79</v>
      </c>
      <c r="B110" s="19" t="s">
        <v>28</v>
      </c>
      <c r="C110" s="19">
        <v>200</v>
      </c>
      <c r="D110" s="20">
        <v>0.8</v>
      </c>
      <c r="E110" s="19">
        <v>0</v>
      </c>
      <c r="F110" s="20">
        <v>54.84</v>
      </c>
      <c r="G110" s="20">
        <v>218.2</v>
      </c>
    </row>
    <row r="111" spans="1:10" ht="15" customHeight="1" x14ac:dyDescent="0.25">
      <c r="B111" s="53" t="s">
        <v>20</v>
      </c>
      <c r="C111" s="50"/>
      <c r="D111" s="3">
        <f>SUM(D106:D110)</f>
        <v>31.48</v>
      </c>
      <c r="E111" s="3">
        <f>SUM(E106:E110)</f>
        <v>30.67</v>
      </c>
      <c r="F111" s="3">
        <f>SUM(F106:F110)</f>
        <v>83.73</v>
      </c>
      <c r="G111" s="3">
        <f>SUM(G106:G110)</f>
        <v>865.73</v>
      </c>
    </row>
    <row r="112" spans="1:10" ht="15" customHeight="1" x14ac:dyDescent="0.25">
      <c r="A112" s="50"/>
      <c r="B112" s="50"/>
      <c r="C112" s="50"/>
      <c r="D112" s="50"/>
      <c r="E112" s="50"/>
      <c r="F112" s="50"/>
      <c r="G112" s="50"/>
    </row>
    <row r="113" spans="1:9" ht="15" customHeight="1" x14ac:dyDescent="0.25">
      <c r="A113" s="50"/>
      <c r="B113" s="50" t="s">
        <v>21</v>
      </c>
      <c r="C113" s="50"/>
      <c r="D113" s="50"/>
      <c r="E113" s="50"/>
      <c r="F113" s="50"/>
      <c r="G113" s="50"/>
    </row>
    <row r="114" spans="1:9" ht="15" customHeight="1" x14ac:dyDescent="0.25">
      <c r="A114" s="50" t="s">
        <v>189</v>
      </c>
      <c r="B114" s="4" t="s">
        <v>188</v>
      </c>
      <c r="C114" s="4" t="s">
        <v>48</v>
      </c>
      <c r="D114" s="9">
        <v>5.9</v>
      </c>
      <c r="E114" s="9">
        <v>3.1</v>
      </c>
      <c r="F114" s="9">
        <v>54.6</v>
      </c>
      <c r="G114" s="9">
        <v>265</v>
      </c>
      <c r="H114" s="2"/>
      <c r="I114" s="2"/>
    </row>
    <row r="115" spans="1:9" ht="15" customHeight="1" x14ac:dyDescent="0.25">
      <c r="A115" s="4" t="s">
        <v>80</v>
      </c>
      <c r="B115" s="17" t="s">
        <v>73</v>
      </c>
      <c r="C115" s="13">
        <v>200</v>
      </c>
      <c r="D115" s="13">
        <v>5.6</v>
      </c>
      <c r="E115" s="13">
        <v>7</v>
      </c>
      <c r="F115" s="13">
        <v>9.4</v>
      </c>
      <c r="G115" s="13">
        <v>116</v>
      </c>
      <c r="I115" s="2"/>
    </row>
    <row r="116" spans="1:9" ht="15" customHeight="1" x14ac:dyDescent="0.25">
      <c r="A116" s="17"/>
      <c r="B116" s="53" t="s">
        <v>242</v>
      </c>
      <c r="C116" s="50"/>
      <c r="D116" s="3">
        <f>SUM(D114:D115)</f>
        <v>11.5</v>
      </c>
      <c r="E116" s="3">
        <f>SUM(E114:E115)</f>
        <v>10.1</v>
      </c>
      <c r="F116" s="3">
        <f>SUM(F114:F115)</f>
        <v>64</v>
      </c>
      <c r="G116" s="3">
        <f>SUM(G114:G115)</f>
        <v>381</v>
      </c>
      <c r="I116" s="2"/>
    </row>
    <row r="117" spans="1:9" ht="15" customHeight="1" x14ac:dyDescent="0.25">
      <c r="A117" s="50"/>
      <c r="B117" s="54" t="s">
        <v>23</v>
      </c>
      <c r="C117" s="51"/>
      <c r="D117" s="51" t="s">
        <v>191</v>
      </c>
      <c r="E117" s="23">
        <f>E104+E111+E116</f>
        <v>57.93</v>
      </c>
      <c r="F117" s="23">
        <f>F104+F111+F116</f>
        <v>226.82</v>
      </c>
      <c r="G117" s="23">
        <f>G104+G111+G116</f>
        <v>1716.47</v>
      </c>
      <c r="I117" s="2"/>
    </row>
    <row r="118" spans="1:9" ht="15" customHeight="1" x14ac:dyDescent="0.25">
      <c r="A118" s="83" t="s">
        <v>240</v>
      </c>
      <c r="B118" s="84"/>
      <c r="C118" s="84"/>
      <c r="D118" s="84"/>
      <c r="E118" s="84"/>
      <c r="F118" s="84"/>
      <c r="G118" s="85"/>
      <c r="I118" s="2"/>
    </row>
    <row r="119" spans="1:9" ht="15" customHeight="1" x14ac:dyDescent="0.25">
      <c r="A119" s="52"/>
      <c r="B119" s="75" t="s">
        <v>2</v>
      </c>
      <c r="C119" s="75" t="s">
        <v>3</v>
      </c>
      <c r="D119" s="75" t="s">
        <v>4</v>
      </c>
      <c r="E119" s="75"/>
      <c r="F119" s="75"/>
      <c r="G119" s="75" t="s">
        <v>5</v>
      </c>
      <c r="H119" s="2"/>
    </row>
    <row r="120" spans="1:9" ht="15" customHeight="1" x14ac:dyDescent="0.25">
      <c r="A120" s="3" t="s">
        <v>0</v>
      </c>
      <c r="B120" s="75"/>
      <c r="C120" s="75"/>
      <c r="D120" s="3" t="s">
        <v>6</v>
      </c>
      <c r="E120" s="3" t="s">
        <v>7</v>
      </c>
      <c r="F120" s="3" t="s">
        <v>8</v>
      </c>
      <c r="G120" s="75"/>
    </row>
    <row r="121" spans="1:9" ht="15" customHeight="1" x14ac:dyDescent="0.25">
      <c r="A121" s="3" t="s">
        <v>1</v>
      </c>
      <c r="B121" s="3">
        <v>2</v>
      </c>
      <c r="C121" s="3">
        <v>3</v>
      </c>
      <c r="D121" s="3">
        <v>4</v>
      </c>
      <c r="E121" s="3">
        <v>5</v>
      </c>
      <c r="F121" s="3">
        <v>6</v>
      </c>
      <c r="G121" s="3">
        <v>7</v>
      </c>
    </row>
    <row r="122" spans="1:9" ht="15" customHeight="1" x14ac:dyDescent="0.25">
      <c r="A122" s="3">
        <v>1</v>
      </c>
      <c r="B122" s="50"/>
      <c r="C122" s="50"/>
      <c r="D122" s="50"/>
      <c r="E122" s="50"/>
      <c r="F122" s="50"/>
      <c r="G122" s="50"/>
      <c r="I122" s="2"/>
    </row>
    <row r="123" spans="1:9" ht="15" customHeight="1" x14ac:dyDescent="0.25">
      <c r="A123" s="50"/>
      <c r="B123" s="50" t="s">
        <v>195</v>
      </c>
      <c r="C123" s="50"/>
      <c r="D123" s="50"/>
      <c r="E123" s="50"/>
      <c r="F123" s="50"/>
      <c r="G123" s="50"/>
    </row>
    <row r="124" spans="1:9" ht="15" customHeight="1" x14ac:dyDescent="0.25">
      <c r="A124" s="50" t="s">
        <v>196</v>
      </c>
      <c r="B124" s="4" t="s">
        <v>101</v>
      </c>
      <c r="C124" s="4">
        <v>200</v>
      </c>
      <c r="D124" s="9">
        <v>6.7</v>
      </c>
      <c r="E124" s="4" t="s">
        <v>221</v>
      </c>
      <c r="F124" s="4" t="s">
        <v>214</v>
      </c>
      <c r="G124" s="4" t="s">
        <v>222</v>
      </c>
      <c r="I124" s="2"/>
    </row>
    <row r="125" spans="1:9" ht="15" customHeight="1" x14ac:dyDescent="0.25">
      <c r="A125" s="4" t="s">
        <v>241</v>
      </c>
      <c r="B125" s="4" t="s">
        <v>112</v>
      </c>
      <c r="C125" s="4">
        <v>200</v>
      </c>
      <c r="D125" s="9">
        <v>2.4</v>
      </c>
      <c r="E125" s="4" t="s">
        <v>225</v>
      </c>
      <c r="F125" s="9">
        <v>23.22</v>
      </c>
      <c r="G125" s="9">
        <v>115.56</v>
      </c>
      <c r="I125" s="2"/>
    </row>
    <row r="126" spans="1:9" ht="15" customHeight="1" x14ac:dyDescent="0.25">
      <c r="A126" s="4"/>
      <c r="B126" s="4" t="s">
        <v>99</v>
      </c>
      <c r="C126" s="4">
        <v>100</v>
      </c>
      <c r="D126" s="9">
        <v>1.4</v>
      </c>
      <c r="E126" s="4"/>
      <c r="F126" s="9">
        <v>24.64</v>
      </c>
      <c r="G126" s="9">
        <v>100.1</v>
      </c>
      <c r="I126" s="2"/>
    </row>
    <row r="127" spans="1:9" ht="15" customHeight="1" x14ac:dyDescent="0.25">
      <c r="A127" s="4"/>
      <c r="B127" s="4" t="s">
        <v>37</v>
      </c>
      <c r="C127" s="4">
        <v>200</v>
      </c>
      <c r="D127" s="4">
        <v>0.2</v>
      </c>
      <c r="E127" s="4">
        <v>4.8</v>
      </c>
      <c r="F127" s="4">
        <v>6.16</v>
      </c>
      <c r="G127" s="4">
        <v>130</v>
      </c>
    </row>
    <row r="128" spans="1:9" ht="15" customHeight="1" x14ac:dyDescent="0.25">
      <c r="A128" s="4"/>
      <c r="B128" s="53" t="s">
        <v>15</v>
      </c>
      <c r="C128" s="50"/>
      <c r="D128" s="10">
        <v>10.7</v>
      </c>
      <c r="E128" s="10">
        <v>12.2</v>
      </c>
      <c r="F128" s="10">
        <v>73.599999999999994</v>
      </c>
      <c r="G128" s="10">
        <v>570.6</v>
      </c>
    </row>
    <row r="129" spans="1:11" ht="15" customHeight="1" x14ac:dyDescent="0.25">
      <c r="A129" s="50"/>
      <c r="B129" s="50"/>
      <c r="C129" s="50"/>
      <c r="D129" s="50"/>
      <c r="E129" s="50"/>
      <c r="F129" s="50"/>
      <c r="G129" s="50"/>
      <c r="H129" s="2"/>
      <c r="I129" s="2"/>
      <c r="J129" s="2"/>
      <c r="K129" s="2"/>
    </row>
    <row r="130" spans="1:11" ht="15" customHeight="1" x14ac:dyDescent="0.25">
      <c r="A130" s="50"/>
      <c r="B130" s="50" t="s">
        <v>16</v>
      </c>
      <c r="C130" s="50"/>
      <c r="D130" s="50"/>
      <c r="E130" s="50"/>
      <c r="F130" s="50"/>
      <c r="G130" s="50"/>
    </row>
    <row r="131" spans="1:11" ht="15" customHeight="1" x14ac:dyDescent="0.25">
      <c r="A131" s="50" t="s">
        <v>192</v>
      </c>
      <c r="B131" s="4" t="s">
        <v>26</v>
      </c>
      <c r="C131" s="4" t="s">
        <v>42</v>
      </c>
      <c r="D131" s="9">
        <v>8.5</v>
      </c>
      <c r="E131" s="9">
        <v>5.32</v>
      </c>
      <c r="F131" s="9">
        <v>38</v>
      </c>
      <c r="G131" s="4" t="s">
        <v>194</v>
      </c>
      <c r="H131" s="2"/>
    </row>
    <row r="132" spans="1:11" ht="15" customHeight="1" x14ac:dyDescent="0.25">
      <c r="A132" s="4" t="s">
        <v>60</v>
      </c>
      <c r="B132" s="4" t="s">
        <v>59</v>
      </c>
      <c r="C132" s="9">
        <v>200</v>
      </c>
      <c r="D132" s="9">
        <v>22</v>
      </c>
      <c r="E132" s="9">
        <v>22.5</v>
      </c>
      <c r="F132" s="9">
        <v>24.2</v>
      </c>
      <c r="G132" s="9">
        <v>343.1</v>
      </c>
      <c r="H132" s="2"/>
    </row>
    <row r="133" spans="1:11" ht="15" customHeight="1" x14ac:dyDescent="0.25">
      <c r="A133" s="4" t="s">
        <v>193</v>
      </c>
      <c r="B133" s="4" t="s">
        <v>27</v>
      </c>
      <c r="C133" s="4">
        <v>100</v>
      </c>
      <c r="D133" s="9">
        <v>0.38</v>
      </c>
      <c r="E133" s="4">
        <v>3</v>
      </c>
      <c r="F133" s="9">
        <v>1.9</v>
      </c>
      <c r="G133" s="4">
        <v>35.770000000000003</v>
      </c>
    </row>
    <row r="134" spans="1:11" ht="15" customHeight="1" x14ac:dyDescent="0.25">
      <c r="A134" s="4" t="s">
        <v>71</v>
      </c>
      <c r="B134" s="19" t="s">
        <v>102</v>
      </c>
      <c r="C134" s="19">
        <v>200</v>
      </c>
      <c r="D134" s="20">
        <v>1.67</v>
      </c>
      <c r="E134" s="19">
        <v>0</v>
      </c>
      <c r="F134" s="20">
        <v>63.94</v>
      </c>
      <c r="G134" s="20">
        <v>250.2</v>
      </c>
    </row>
    <row r="135" spans="1:11" ht="15" customHeight="1" x14ac:dyDescent="0.25">
      <c r="A135" s="19"/>
      <c r="B135" s="53" t="s">
        <v>20</v>
      </c>
      <c r="C135" s="50"/>
      <c r="D135" s="53" t="s">
        <v>223</v>
      </c>
      <c r="E135" s="10">
        <v>30.8</v>
      </c>
      <c r="F135" s="10">
        <v>128.04</v>
      </c>
      <c r="G135" s="10">
        <v>768.77</v>
      </c>
    </row>
    <row r="136" spans="1:11" ht="15" customHeight="1" x14ac:dyDescent="0.25">
      <c r="A136" s="50"/>
      <c r="B136" s="53" t="s">
        <v>21</v>
      </c>
      <c r="C136" s="50"/>
      <c r="D136" s="50"/>
      <c r="E136" s="50"/>
      <c r="F136" s="50"/>
      <c r="G136" s="50"/>
      <c r="H136" s="2"/>
    </row>
    <row r="137" spans="1:11" ht="15" customHeight="1" x14ac:dyDescent="0.25">
      <c r="A137" s="53" t="s">
        <v>81</v>
      </c>
      <c r="B137" s="4" t="s">
        <v>226</v>
      </c>
      <c r="C137" s="4" t="s">
        <v>61</v>
      </c>
      <c r="D137" s="9">
        <v>7.8</v>
      </c>
      <c r="E137" s="9">
        <v>7.17</v>
      </c>
      <c r="F137" s="9">
        <v>11.1</v>
      </c>
      <c r="G137" s="9">
        <v>254.1</v>
      </c>
    </row>
    <row r="138" spans="1:11" ht="15" customHeight="1" x14ac:dyDescent="0.25">
      <c r="A138" s="4"/>
      <c r="B138" s="17" t="s">
        <v>73</v>
      </c>
      <c r="C138" s="13">
        <v>200</v>
      </c>
      <c r="D138" s="13">
        <v>5.6</v>
      </c>
      <c r="E138" s="13">
        <v>7</v>
      </c>
      <c r="F138" s="13">
        <v>9.4</v>
      </c>
      <c r="G138" s="13">
        <v>116</v>
      </c>
      <c r="H138" s="2"/>
    </row>
    <row r="139" spans="1:11" ht="15" customHeight="1" x14ac:dyDescent="0.25">
      <c r="A139" s="17"/>
      <c r="B139" s="53" t="s">
        <v>22</v>
      </c>
      <c r="C139" s="50"/>
      <c r="D139" s="53" t="s">
        <v>227</v>
      </c>
      <c r="E139" s="3">
        <f>SUM(E137:E138)</f>
        <v>14.17</v>
      </c>
      <c r="F139" s="3">
        <f>SUM(F137:F138)</f>
        <v>20.5</v>
      </c>
      <c r="G139" s="10">
        <f>SUM(G137:G138)</f>
        <v>370.1</v>
      </c>
    </row>
    <row r="140" spans="1:11" ht="15" customHeight="1" x14ac:dyDescent="0.25">
      <c r="A140" s="50"/>
      <c r="B140" s="54" t="s">
        <v>23</v>
      </c>
      <c r="C140" s="51"/>
      <c r="D140" s="63">
        <f>D128+D135+D139</f>
        <v>54.800000000000004</v>
      </c>
      <c r="E140" s="63">
        <f t="shared" ref="E140:F140" si="0">E128+E135+E139</f>
        <v>57.17</v>
      </c>
      <c r="F140" s="63">
        <f t="shared" si="0"/>
        <v>222.14</v>
      </c>
      <c r="G140" s="24">
        <v>1709.47</v>
      </c>
      <c r="H140" s="2"/>
      <c r="I140" s="2"/>
    </row>
    <row r="141" spans="1:11" ht="15" customHeight="1" x14ac:dyDescent="0.25">
      <c r="A141" s="83" t="s">
        <v>243</v>
      </c>
      <c r="B141" s="84"/>
      <c r="C141" s="84"/>
      <c r="D141" s="84"/>
      <c r="E141" s="84"/>
      <c r="F141" s="84"/>
      <c r="G141" s="85"/>
      <c r="H141" s="2"/>
      <c r="I141" s="2"/>
    </row>
    <row r="142" spans="1:11" ht="15" customHeight="1" x14ac:dyDescent="0.25">
      <c r="A142" s="5"/>
      <c r="B142" s="75" t="s">
        <v>2</v>
      </c>
      <c r="C142" s="75" t="s">
        <v>3</v>
      </c>
      <c r="D142" s="75" t="s">
        <v>4</v>
      </c>
      <c r="E142" s="75"/>
      <c r="F142" s="75"/>
      <c r="G142" s="75" t="s">
        <v>5</v>
      </c>
      <c r="H142" s="2"/>
      <c r="I142" s="2"/>
    </row>
    <row r="143" spans="1:11" ht="15" customHeight="1" x14ac:dyDescent="0.25">
      <c r="A143" s="3" t="s">
        <v>0</v>
      </c>
      <c r="B143" s="75"/>
      <c r="C143" s="75"/>
      <c r="D143" s="3" t="s">
        <v>6</v>
      </c>
      <c r="E143" s="3" t="s">
        <v>7</v>
      </c>
      <c r="F143" s="3" t="s">
        <v>8</v>
      </c>
      <c r="G143" s="75"/>
      <c r="I143" s="60"/>
    </row>
    <row r="144" spans="1:11" ht="15" customHeight="1" x14ac:dyDescent="0.25">
      <c r="A144" s="3" t="s">
        <v>1</v>
      </c>
      <c r="B144" s="3">
        <v>2</v>
      </c>
      <c r="C144" s="3">
        <v>3</v>
      </c>
      <c r="D144" s="3">
        <v>4</v>
      </c>
      <c r="E144" s="3">
        <v>5</v>
      </c>
      <c r="F144" s="3">
        <v>6</v>
      </c>
      <c r="G144" s="3">
        <v>7</v>
      </c>
      <c r="H144" s="2"/>
      <c r="I144" s="2"/>
    </row>
    <row r="145" spans="1:9" ht="15" customHeight="1" x14ac:dyDescent="0.25">
      <c r="A145" s="3">
        <v>1</v>
      </c>
      <c r="B145" s="50"/>
      <c r="C145" s="50"/>
      <c r="D145" s="50"/>
      <c r="E145" s="50"/>
      <c r="F145" s="50"/>
      <c r="G145" s="50"/>
      <c r="I145" s="2"/>
    </row>
    <row r="146" spans="1:9" ht="15" customHeight="1" x14ac:dyDescent="0.25">
      <c r="A146" s="50"/>
      <c r="B146" s="50" t="s">
        <v>195</v>
      </c>
      <c r="C146" s="50"/>
      <c r="D146" s="50"/>
      <c r="E146" s="50"/>
      <c r="F146" s="50"/>
      <c r="G146" s="50"/>
    </row>
    <row r="147" spans="1:9" ht="15" customHeight="1" x14ac:dyDescent="0.25">
      <c r="A147" s="50" t="s">
        <v>204</v>
      </c>
      <c r="B147" s="4" t="s">
        <v>203</v>
      </c>
      <c r="C147" s="4">
        <v>200</v>
      </c>
      <c r="D147" s="9">
        <v>7.7</v>
      </c>
      <c r="E147" s="9">
        <v>10</v>
      </c>
      <c r="F147" s="9">
        <v>43.52</v>
      </c>
      <c r="G147" s="4" t="s">
        <v>205</v>
      </c>
    </row>
    <row r="148" spans="1:9" ht="15" customHeight="1" x14ac:dyDescent="0.25">
      <c r="A148" s="4">
        <v>514</v>
      </c>
      <c r="B148" s="7" t="s">
        <v>32</v>
      </c>
      <c r="C148" s="7">
        <v>200</v>
      </c>
      <c r="D148" s="8">
        <v>5.4</v>
      </c>
      <c r="E148" s="8">
        <v>4.16</v>
      </c>
      <c r="F148" s="8">
        <v>21.49</v>
      </c>
      <c r="G148" s="8">
        <v>142.30000000000001</v>
      </c>
    </row>
    <row r="149" spans="1:9" ht="15" customHeight="1" x14ac:dyDescent="0.25">
      <c r="A149" s="7" t="s">
        <v>51</v>
      </c>
      <c r="B149" s="4" t="s">
        <v>35</v>
      </c>
      <c r="C149" s="4" t="s">
        <v>78</v>
      </c>
      <c r="D149" s="9">
        <v>0.48</v>
      </c>
      <c r="E149" s="9">
        <v>0</v>
      </c>
      <c r="F149" s="9">
        <v>5.16</v>
      </c>
      <c r="G149" s="9">
        <v>22.8</v>
      </c>
    </row>
    <row r="150" spans="1:9" ht="15" customHeight="1" x14ac:dyDescent="0.25">
      <c r="A150" s="4"/>
      <c r="B150" s="53" t="s">
        <v>15</v>
      </c>
      <c r="C150" s="50"/>
      <c r="D150" s="10">
        <f>SUM(D147:D149)</f>
        <v>13.580000000000002</v>
      </c>
      <c r="E150" s="10">
        <f>SUM(E147:E149)</f>
        <v>14.16</v>
      </c>
      <c r="F150" s="10">
        <f>SUM(F147:F149)</f>
        <v>70.17</v>
      </c>
      <c r="G150" s="10">
        <v>461.1</v>
      </c>
      <c r="I150" s="2"/>
    </row>
    <row r="151" spans="1:9" ht="15" customHeight="1" x14ac:dyDescent="0.25">
      <c r="A151" s="77" t="s">
        <v>16</v>
      </c>
      <c r="B151" s="78"/>
      <c r="C151" s="78"/>
      <c r="D151" s="78"/>
      <c r="E151" s="78"/>
      <c r="F151" s="78"/>
      <c r="G151" s="79"/>
    </row>
    <row r="152" spans="1:9" ht="15" customHeight="1" x14ac:dyDescent="0.25">
      <c r="A152" s="4" t="s">
        <v>47</v>
      </c>
      <c r="B152" s="4" t="s">
        <v>235</v>
      </c>
      <c r="C152" s="9">
        <v>100</v>
      </c>
      <c r="D152" s="9">
        <v>1.7</v>
      </c>
      <c r="E152" s="9">
        <v>14.9</v>
      </c>
      <c r="F152" s="9">
        <v>10.3</v>
      </c>
      <c r="G152" s="9">
        <v>181.23</v>
      </c>
    </row>
    <row r="153" spans="1:9" ht="15" customHeight="1" x14ac:dyDescent="0.25">
      <c r="A153" s="4" t="s">
        <v>200</v>
      </c>
      <c r="B153" s="4" t="s">
        <v>104</v>
      </c>
      <c r="C153" s="9">
        <v>200</v>
      </c>
      <c r="D153" s="4" t="s">
        <v>162</v>
      </c>
      <c r="E153" s="4" t="s">
        <v>162</v>
      </c>
      <c r="F153" s="9">
        <v>26.12</v>
      </c>
      <c r="G153" s="9">
        <v>101.3</v>
      </c>
    </row>
    <row r="154" spans="1:9" ht="15" customHeight="1" x14ac:dyDescent="0.25">
      <c r="A154" s="4">
        <v>59</v>
      </c>
      <c r="B154" s="4" t="s">
        <v>17</v>
      </c>
      <c r="C154" s="4" t="s">
        <v>121</v>
      </c>
      <c r="D154" s="4" t="s">
        <v>197</v>
      </c>
      <c r="E154" s="4" t="s">
        <v>183</v>
      </c>
      <c r="F154" s="4" t="s">
        <v>198</v>
      </c>
      <c r="G154" s="4" t="s">
        <v>199</v>
      </c>
      <c r="H154" s="2"/>
    </row>
    <row r="155" spans="1:9" ht="15" customHeight="1" x14ac:dyDescent="0.25">
      <c r="A155" s="4" t="s">
        <v>82</v>
      </c>
      <c r="B155" s="4" t="s">
        <v>100</v>
      </c>
      <c r="C155" s="4" t="s">
        <v>83</v>
      </c>
      <c r="D155" s="9">
        <v>23.17</v>
      </c>
      <c r="E155" s="9">
        <v>16.7</v>
      </c>
      <c r="F155" s="9">
        <v>62.3</v>
      </c>
      <c r="G155" s="9">
        <v>422.4</v>
      </c>
    </row>
    <row r="156" spans="1:9" ht="15" customHeight="1" x14ac:dyDescent="0.25">
      <c r="B156" s="53" t="s">
        <v>20</v>
      </c>
      <c r="C156" s="50"/>
      <c r="D156" s="10">
        <v>34.450000000000003</v>
      </c>
      <c r="E156" s="10">
        <v>36.08</v>
      </c>
      <c r="F156" s="50" t="s">
        <v>201</v>
      </c>
      <c r="G156" s="50" t="s">
        <v>202</v>
      </c>
    </row>
    <row r="157" spans="1:9" ht="15" customHeight="1" x14ac:dyDescent="0.25">
      <c r="A157" s="50"/>
      <c r="B157" s="50" t="s">
        <v>21</v>
      </c>
      <c r="C157" s="50"/>
      <c r="D157" s="50"/>
      <c r="E157" s="50"/>
      <c r="F157" s="50"/>
      <c r="G157" s="50"/>
    </row>
    <row r="158" spans="1:9" ht="15" customHeight="1" x14ac:dyDescent="0.25">
      <c r="A158" s="50" t="s">
        <v>72</v>
      </c>
      <c r="B158" s="4" t="s">
        <v>161</v>
      </c>
      <c r="C158" s="9">
        <v>100</v>
      </c>
      <c r="D158" s="9">
        <v>8</v>
      </c>
      <c r="E158" s="9">
        <v>5.0999999999999996</v>
      </c>
      <c r="F158" s="9">
        <v>27.6</v>
      </c>
      <c r="G158" s="9">
        <v>191</v>
      </c>
    </row>
    <row r="159" spans="1:9" ht="15" customHeight="1" x14ac:dyDescent="0.25">
      <c r="A159" s="17" t="s">
        <v>241</v>
      </c>
      <c r="B159" s="4" t="s">
        <v>112</v>
      </c>
      <c r="C159" s="4">
        <v>200</v>
      </c>
      <c r="D159" s="4" t="s">
        <v>224</v>
      </c>
      <c r="E159" s="4" t="s">
        <v>225</v>
      </c>
      <c r="F159" s="9">
        <v>23.22</v>
      </c>
      <c r="G159" s="9">
        <v>115.56</v>
      </c>
      <c r="H159" s="2"/>
    </row>
    <row r="160" spans="1:9" ht="15" customHeight="1" x14ac:dyDescent="0.25">
      <c r="A160" s="4"/>
      <c r="B160" s="56" t="s">
        <v>22</v>
      </c>
      <c r="C160" s="11"/>
      <c r="D160" s="53" t="s">
        <v>230</v>
      </c>
      <c r="E160" s="53" t="s">
        <v>231</v>
      </c>
      <c r="F160" s="53" t="s">
        <v>232</v>
      </c>
      <c r="G160" s="53" t="s">
        <v>233</v>
      </c>
      <c r="I160" s="2"/>
    </row>
    <row r="161" spans="1:11" ht="15" customHeight="1" x14ac:dyDescent="0.25">
      <c r="A161" s="55"/>
      <c r="B161" s="54" t="s">
        <v>23</v>
      </c>
      <c r="C161" s="51"/>
      <c r="D161" s="54" t="s">
        <v>234</v>
      </c>
      <c r="E161" s="25">
        <v>57.1</v>
      </c>
      <c r="F161" s="24">
        <v>235.21</v>
      </c>
      <c r="G161" s="24">
        <v>1633.06</v>
      </c>
    </row>
    <row r="162" spans="1:11" ht="15" customHeight="1" x14ac:dyDescent="0.25">
      <c r="A162" s="80" t="s">
        <v>89</v>
      </c>
      <c r="B162" s="81"/>
      <c r="C162" s="81"/>
      <c r="D162" s="81"/>
      <c r="E162" s="81"/>
      <c r="F162" s="81"/>
      <c r="G162" s="82"/>
    </row>
    <row r="163" spans="1:11" ht="15" customHeight="1" x14ac:dyDescent="0.25">
      <c r="A163" s="5"/>
      <c r="B163" s="75" t="s">
        <v>2</v>
      </c>
      <c r="C163" s="75" t="s">
        <v>3</v>
      </c>
      <c r="D163" s="75" t="s">
        <v>4</v>
      </c>
      <c r="E163" s="75"/>
      <c r="F163" s="75"/>
      <c r="G163" s="75" t="s">
        <v>5</v>
      </c>
      <c r="H163" s="2"/>
      <c r="J163" s="2"/>
    </row>
    <row r="164" spans="1:11" ht="15" customHeight="1" x14ac:dyDescent="0.25">
      <c r="A164" s="3" t="s">
        <v>0</v>
      </c>
      <c r="B164" s="75"/>
      <c r="C164" s="75"/>
      <c r="D164" s="3" t="s">
        <v>6</v>
      </c>
      <c r="E164" s="3" t="s">
        <v>7</v>
      </c>
      <c r="F164" s="3" t="s">
        <v>8</v>
      </c>
      <c r="G164" s="75"/>
      <c r="I164" s="2"/>
    </row>
    <row r="165" spans="1:11" ht="15" customHeight="1" x14ac:dyDescent="0.25">
      <c r="A165" s="3" t="s">
        <v>1</v>
      </c>
      <c r="B165" s="3">
        <v>2</v>
      </c>
      <c r="C165" s="3">
        <v>3</v>
      </c>
      <c r="D165" s="3">
        <v>4</v>
      </c>
      <c r="E165" s="3">
        <v>5</v>
      </c>
      <c r="F165" s="3">
        <v>6</v>
      </c>
      <c r="G165" s="3">
        <v>7</v>
      </c>
    </row>
    <row r="166" spans="1:11" ht="15" customHeight="1" x14ac:dyDescent="0.25">
      <c r="A166" s="3">
        <v>1</v>
      </c>
      <c r="B166" s="50"/>
      <c r="C166" s="50"/>
      <c r="D166" s="50"/>
      <c r="E166" s="50"/>
      <c r="F166" s="50"/>
      <c r="G166" s="50"/>
      <c r="H166" s="2"/>
      <c r="I166" s="2"/>
    </row>
    <row r="167" spans="1:11" ht="15" customHeight="1" x14ac:dyDescent="0.25">
      <c r="A167" s="50"/>
      <c r="B167" s="50" t="s">
        <v>195</v>
      </c>
      <c r="C167" s="50"/>
      <c r="D167" s="50"/>
      <c r="E167" s="50"/>
      <c r="F167" s="50"/>
      <c r="G167" s="50"/>
      <c r="I167" s="2"/>
      <c r="K167" s="2"/>
    </row>
    <row r="168" spans="1:11" ht="15" customHeight="1" x14ac:dyDescent="0.25">
      <c r="A168" s="50" t="s">
        <v>51</v>
      </c>
      <c r="B168" s="7" t="s">
        <v>32</v>
      </c>
      <c r="C168" s="7">
        <v>200</v>
      </c>
      <c r="D168" s="8">
        <v>5.4</v>
      </c>
      <c r="E168" s="8">
        <v>4.16</v>
      </c>
      <c r="F168" s="8">
        <v>21.49</v>
      </c>
      <c r="G168" s="8">
        <v>142.30000000000001</v>
      </c>
      <c r="I168" s="2"/>
      <c r="K168" s="2"/>
    </row>
    <row r="169" spans="1:11" ht="15" customHeight="1" x14ac:dyDescent="0.25">
      <c r="A169" s="7" t="s">
        <v>77</v>
      </c>
      <c r="B169" s="4" t="s">
        <v>76</v>
      </c>
      <c r="C169" s="4">
        <v>200</v>
      </c>
      <c r="D169" s="9">
        <v>8.64</v>
      </c>
      <c r="E169" s="9">
        <v>13.95</v>
      </c>
      <c r="F169" s="9">
        <v>30.75</v>
      </c>
      <c r="G169" s="9">
        <v>225.38</v>
      </c>
      <c r="I169" s="2"/>
    </row>
    <row r="170" spans="1:11" ht="15" customHeight="1" x14ac:dyDescent="0.25">
      <c r="A170" s="59"/>
      <c r="B170" s="4" t="s">
        <v>66</v>
      </c>
      <c r="C170" s="4" t="s">
        <v>61</v>
      </c>
      <c r="D170" s="9">
        <v>3.8</v>
      </c>
      <c r="E170" s="9">
        <v>1.2</v>
      </c>
      <c r="F170" s="9">
        <v>19.920000000000002</v>
      </c>
      <c r="G170" s="9">
        <v>104.8</v>
      </c>
      <c r="I170" s="2"/>
    </row>
    <row r="171" spans="1:11" ht="15" customHeight="1" x14ac:dyDescent="0.25">
      <c r="A171" s="4"/>
      <c r="B171" s="4" t="s">
        <v>96</v>
      </c>
      <c r="C171" s="4" t="s">
        <v>48</v>
      </c>
      <c r="D171" s="9">
        <v>0.9</v>
      </c>
      <c r="E171" s="9">
        <v>0</v>
      </c>
      <c r="F171" s="9">
        <v>9.1999999999999993</v>
      </c>
      <c r="G171" s="9">
        <v>41.8</v>
      </c>
      <c r="I171" s="2"/>
    </row>
    <row r="172" spans="1:11" ht="15" customHeight="1" x14ac:dyDescent="0.25">
      <c r="A172" s="4"/>
      <c r="B172" s="53" t="s">
        <v>15</v>
      </c>
      <c r="C172" s="50"/>
      <c r="D172" s="10">
        <f>SUM(D168:D171)</f>
        <v>18.739999999999998</v>
      </c>
      <c r="E172" s="10">
        <f>SUM(E168:E171)</f>
        <v>19.309999999999999</v>
      </c>
      <c r="F172" s="10">
        <f>SUM(F168:F171)</f>
        <v>81.36</v>
      </c>
      <c r="G172" s="10">
        <f>SUM(G168:G171)</f>
        <v>514.28</v>
      </c>
      <c r="I172" s="2"/>
    </row>
    <row r="173" spans="1:11" ht="15" customHeight="1" x14ac:dyDescent="0.25">
      <c r="A173" s="50"/>
      <c r="B173" s="53" t="s">
        <v>16</v>
      </c>
      <c r="C173" s="50"/>
      <c r="D173" s="50"/>
      <c r="E173" s="50"/>
      <c r="F173" s="50"/>
      <c r="G173" s="50"/>
      <c r="I173" s="2"/>
    </row>
    <row r="174" spans="1:11" ht="15" customHeight="1" x14ac:dyDescent="0.25">
      <c r="A174" s="50" t="s">
        <v>50</v>
      </c>
      <c r="B174" s="4" t="s">
        <v>49</v>
      </c>
      <c r="C174" s="4" t="s">
        <v>42</v>
      </c>
      <c r="D174" s="4"/>
      <c r="E174" s="4"/>
      <c r="F174" s="9">
        <v>29.94</v>
      </c>
      <c r="G174" s="9">
        <v>125.62</v>
      </c>
      <c r="H174" s="2"/>
      <c r="I174" s="2"/>
    </row>
    <row r="175" spans="1:11" ht="15" customHeight="1" x14ac:dyDescent="0.25">
      <c r="A175" s="4" t="s">
        <v>207</v>
      </c>
      <c r="B175" s="4" t="s">
        <v>206</v>
      </c>
      <c r="C175" s="4">
        <v>250</v>
      </c>
      <c r="D175" s="9">
        <v>2.0499999999999998</v>
      </c>
      <c r="E175" s="9">
        <v>3.1</v>
      </c>
      <c r="F175" s="9">
        <v>12.5</v>
      </c>
      <c r="G175" s="9">
        <v>86.5</v>
      </c>
    </row>
    <row r="176" spans="1:11" ht="15" customHeight="1" x14ac:dyDescent="0.25">
      <c r="A176" s="4" t="s">
        <v>62</v>
      </c>
      <c r="B176" s="4" t="s">
        <v>103</v>
      </c>
      <c r="C176" s="4" t="s">
        <v>48</v>
      </c>
      <c r="D176" s="9">
        <v>2.19</v>
      </c>
      <c r="E176" s="9">
        <v>7.23</v>
      </c>
      <c r="F176" s="9">
        <v>5.51</v>
      </c>
      <c r="G176" s="9">
        <v>85.23</v>
      </c>
      <c r="H176" s="2"/>
    </row>
    <row r="177" spans="1:9" ht="15" customHeight="1" x14ac:dyDescent="0.25">
      <c r="A177" s="4" t="s">
        <v>58</v>
      </c>
      <c r="B177" s="4" t="s">
        <v>64</v>
      </c>
      <c r="C177" s="4" t="s">
        <v>42</v>
      </c>
      <c r="D177" s="9">
        <v>21.69</v>
      </c>
      <c r="E177" s="9">
        <v>14.23</v>
      </c>
      <c r="F177" s="9">
        <v>60.96</v>
      </c>
      <c r="G177" s="9">
        <v>546.72</v>
      </c>
    </row>
    <row r="178" spans="1:9" ht="15" customHeight="1" x14ac:dyDescent="0.25">
      <c r="A178" s="4"/>
      <c r="B178" s="53" t="s">
        <v>20</v>
      </c>
      <c r="C178" s="50"/>
      <c r="D178" s="12">
        <f>SUM(D174:D177)</f>
        <v>25.93</v>
      </c>
      <c r="E178" s="12">
        <f>SUM(E174:E177)</f>
        <v>24.560000000000002</v>
      </c>
      <c r="F178" s="12">
        <f>SUM(F174:F177)</f>
        <v>108.91</v>
      </c>
      <c r="G178" s="12">
        <f>SUM(G174:G177)</f>
        <v>844.07</v>
      </c>
    </row>
    <row r="179" spans="1:9" ht="15" customHeight="1" x14ac:dyDescent="0.25">
      <c r="A179" s="50"/>
      <c r="B179" s="53" t="s">
        <v>21</v>
      </c>
      <c r="C179" s="50"/>
      <c r="D179" s="50"/>
      <c r="E179" s="50"/>
      <c r="F179" s="50"/>
      <c r="G179" s="50"/>
    </row>
    <row r="180" spans="1:9" ht="15" customHeight="1" x14ac:dyDescent="0.25">
      <c r="A180" s="53" t="s">
        <v>163</v>
      </c>
      <c r="B180" s="4" t="s">
        <v>164</v>
      </c>
      <c r="C180" s="4" t="s">
        <v>48</v>
      </c>
      <c r="D180" s="9">
        <v>14.1</v>
      </c>
      <c r="E180" s="9">
        <v>14.4</v>
      </c>
      <c r="F180" s="9">
        <v>27.8</v>
      </c>
      <c r="G180" s="9">
        <v>254</v>
      </c>
      <c r="H180" s="2"/>
    </row>
    <row r="181" spans="1:9" ht="15" customHeight="1" x14ac:dyDescent="0.25">
      <c r="A181" s="4" t="s">
        <v>244</v>
      </c>
      <c r="B181" s="4" t="s">
        <v>10</v>
      </c>
      <c r="C181" s="4">
        <v>200</v>
      </c>
      <c r="D181" s="4" t="s">
        <v>11</v>
      </c>
      <c r="E181" s="4"/>
      <c r="F181" s="9">
        <v>15.04</v>
      </c>
      <c r="G181" s="9">
        <v>57.94</v>
      </c>
    </row>
    <row r="182" spans="1:9" ht="15" customHeight="1" x14ac:dyDescent="0.25">
      <c r="A182" s="4"/>
      <c r="B182" s="53" t="s">
        <v>22</v>
      </c>
      <c r="C182" s="50"/>
      <c r="D182" s="3">
        <f>SUM(D180:D181)</f>
        <v>14.1</v>
      </c>
      <c r="E182" s="10">
        <v>14.4</v>
      </c>
      <c r="F182" s="10">
        <v>42.84</v>
      </c>
      <c r="G182" s="3">
        <f>SUM(G180:G181)</f>
        <v>311.94</v>
      </c>
      <c r="H182" s="2"/>
    </row>
    <row r="183" spans="1:9" ht="15" customHeight="1" x14ac:dyDescent="0.25">
      <c r="A183" s="50"/>
      <c r="B183" s="54" t="s">
        <v>23</v>
      </c>
      <c r="C183" s="51"/>
      <c r="D183" s="23">
        <f>D172+D178+D182</f>
        <v>58.77</v>
      </c>
      <c r="E183" s="23">
        <f>E172+E178+E182</f>
        <v>58.27</v>
      </c>
      <c r="F183" s="23">
        <f>F172+F178+F182</f>
        <v>233.10999999999999</v>
      </c>
      <c r="G183" s="23">
        <f>G172+G178+G182</f>
        <v>1670.29</v>
      </c>
    </row>
    <row r="184" spans="1:9" ht="15" customHeight="1" x14ac:dyDescent="0.25">
      <c r="A184" s="80" t="s">
        <v>90</v>
      </c>
      <c r="B184" s="81"/>
      <c r="C184" s="81"/>
      <c r="D184" s="81"/>
      <c r="E184" s="81"/>
      <c r="F184" s="81"/>
      <c r="G184" s="82"/>
    </row>
    <row r="185" spans="1:9" ht="15" customHeight="1" x14ac:dyDescent="0.25">
      <c r="A185" s="5"/>
      <c r="B185" s="75" t="s">
        <v>2</v>
      </c>
      <c r="C185" s="75" t="s">
        <v>3</v>
      </c>
      <c r="D185" s="75" t="s">
        <v>4</v>
      </c>
      <c r="E185" s="75"/>
      <c r="F185" s="75"/>
      <c r="G185" s="75" t="s">
        <v>5</v>
      </c>
    </row>
    <row r="186" spans="1:9" ht="15" customHeight="1" x14ac:dyDescent="0.25">
      <c r="A186" s="3" t="s">
        <v>0</v>
      </c>
      <c r="B186" s="75"/>
      <c r="C186" s="75"/>
      <c r="D186" s="3" t="s">
        <v>6</v>
      </c>
      <c r="E186" s="3" t="s">
        <v>7</v>
      </c>
      <c r="F186" s="3" t="s">
        <v>8</v>
      </c>
      <c r="G186" s="75"/>
      <c r="H186" s="2"/>
      <c r="I186" s="2"/>
    </row>
    <row r="187" spans="1:9" ht="15" customHeight="1" x14ac:dyDescent="0.25">
      <c r="A187" s="3" t="s">
        <v>1</v>
      </c>
      <c r="B187" s="3">
        <v>2</v>
      </c>
      <c r="C187" s="3">
        <v>3</v>
      </c>
      <c r="D187" s="3">
        <v>4</v>
      </c>
      <c r="E187" s="3">
        <v>5</v>
      </c>
      <c r="F187" s="3">
        <v>6</v>
      </c>
      <c r="G187" s="3">
        <v>7</v>
      </c>
    </row>
    <row r="188" spans="1:9" ht="15" customHeight="1" x14ac:dyDescent="0.25">
      <c r="A188" s="3">
        <v>1</v>
      </c>
      <c r="B188" s="53" t="s">
        <v>195</v>
      </c>
      <c r="C188" s="50"/>
      <c r="D188" s="50"/>
      <c r="E188" s="50"/>
      <c r="F188" s="50"/>
      <c r="G188" s="50"/>
    </row>
    <row r="189" spans="1:9" ht="15" customHeight="1" x14ac:dyDescent="0.25">
      <c r="A189" s="50" t="s">
        <v>77</v>
      </c>
      <c r="B189" s="4" t="s">
        <v>76</v>
      </c>
      <c r="C189" s="4">
        <v>200</v>
      </c>
      <c r="D189" s="9">
        <v>8.64</v>
      </c>
      <c r="E189" s="9">
        <v>13.95</v>
      </c>
      <c r="F189" s="9">
        <v>30.75</v>
      </c>
      <c r="G189" s="9">
        <v>225.38</v>
      </c>
    </row>
    <row r="190" spans="1:9" ht="15" customHeight="1" x14ac:dyDescent="0.25">
      <c r="A190" s="4" t="s">
        <v>51</v>
      </c>
      <c r="B190" s="7" t="s">
        <v>32</v>
      </c>
      <c r="C190" s="7">
        <v>200</v>
      </c>
      <c r="D190" s="8">
        <v>5.4</v>
      </c>
      <c r="E190" s="8">
        <v>4.16</v>
      </c>
      <c r="F190" s="8">
        <v>21.49</v>
      </c>
      <c r="G190" s="8">
        <v>142.30000000000001</v>
      </c>
    </row>
    <row r="191" spans="1:9" ht="15" customHeight="1" x14ac:dyDescent="0.25">
      <c r="A191" s="7"/>
      <c r="B191" s="4" t="s">
        <v>99</v>
      </c>
      <c r="C191" s="4">
        <v>100</v>
      </c>
      <c r="D191" s="9">
        <v>1.4</v>
      </c>
      <c r="E191" s="4"/>
      <c r="F191" s="9">
        <v>24.64</v>
      </c>
      <c r="G191" s="9">
        <v>100.1</v>
      </c>
    </row>
    <row r="192" spans="1:9" ht="15" customHeight="1" x14ac:dyDescent="0.25">
      <c r="A192" s="4"/>
      <c r="B192" s="53" t="s">
        <v>15</v>
      </c>
      <c r="C192" s="50"/>
      <c r="D192" s="3">
        <f>SUM(D189:D191)</f>
        <v>15.440000000000001</v>
      </c>
      <c r="E192" s="3">
        <f>SUM(E189:E191)</f>
        <v>18.11</v>
      </c>
      <c r="F192" s="10">
        <f>SUM(F189:F191)</f>
        <v>76.88</v>
      </c>
      <c r="G192" s="10">
        <f>SUM(G189:G191)</f>
        <v>467.78</v>
      </c>
    </row>
    <row r="193" spans="1:8" ht="15" customHeight="1" x14ac:dyDescent="0.25">
      <c r="A193" s="50"/>
      <c r="B193" s="50" t="s">
        <v>16</v>
      </c>
      <c r="C193" s="50"/>
      <c r="D193" s="50"/>
      <c r="E193" s="50"/>
      <c r="F193" s="50"/>
      <c r="G193" s="50"/>
    </row>
    <row r="194" spans="1:8" ht="15" customHeight="1" x14ac:dyDescent="0.25">
      <c r="A194" s="4" t="s">
        <v>44</v>
      </c>
      <c r="B194" s="4" t="s">
        <v>33</v>
      </c>
      <c r="C194" s="4">
        <v>250</v>
      </c>
      <c r="D194" s="9">
        <v>9.3000000000000007</v>
      </c>
      <c r="E194" s="9">
        <v>7.2</v>
      </c>
      <c r="F194" s="9">
        <v>11.9</v>
      </c>
      <c r="G194" s="9">
        <v>156.05000000000001</v>
      </c>
    </row>
    <row r="195" spans="1:8" ht="15" customHeight="1" x14ac:dyDescent="0.25">
      <c r="A195" s="4" t="s">
        <v>29</v>
      </c>
      <c r="B195" s="4" t="s">
        <v>30</v>
      </c>
      <c r="C195" s="4" t="s">
        <v>31</v>
      </c>
      <c r="D195" s="4">
        <v>15.21</v>
      </c>
      <c r="E195" s="4">
        <v>12.52</v>
      </c>
      <c r="F195" s="4">
        <v>30.62</v>
      </c>
      <c r="G195" s="4">
        <v>289.8</v>
      </c>
    </row>
    <row r="196" spans="1:8" ht="15" customHeight="1" x14ac:dyDescent="0.25">
      <c r="A196" s="4">
        <v>129</v>
      </c>
      <c r="B196" s="4" t="s">
        <v>18</v>
      </c>
      <c r="C196" s="4">
        <v>100</v>
      </c>
      <c r="D196" s="4" t="s">
        <v>170</v>
      </c>
      <c r="E196" s="4" t="s">
        <v>171</v>
      </c>
      <c r="F196" s="4" t="s">
        <v>172</v>
      </c>
      <c r="G196" s="4" t="s">
        <v>173</v>
      </c>
      <c r="H196" s="2"/>
    </row>
    <row r="197" spans="1:8" ht="15" customHeight="1" x14ac:dyDescent="0.25">
      <c r="A197" s="4"/>
      <c r="B197" s="4" t="s">
        <v>92</v>
      </c>
      <c r="C197" s="4" t="s">
        <v>61</v>
      </c>
      <c r="D197" s="9">
        <v>3.18</v>
      </c>
      <c r="E197" s="4" t="s">
        <v>208</v>
      </c>
      <c r="F197" s="9">
        <v>19.920000000000002</v>
      </c>
      <c r="G197" s="4" t="s">
        <v>185</v>
      </c>
    </row>
    <row r="198" spans="1:8" ht="15" customHeight="1" x14ac:dyDescent="0.25">
      <c r="A198" s="4"/>
      <c r="B198" s="4" t="s">
        <v>37</v>
      </c>
      <c r="C198" s="4">
        <v>200</v>
      </c>
      <c r="D198" s="4">
        <v>0.2</v>
      </c>
      <c r="E198" s="4">
        <v>4.8</v>
      </c>
      <c r="F198" s="4">
        <v>6.16</v>
      </c>
      <c r="G198" s="4">
        <v>130</v>
      </c>
    </row>
    <row r="199" spans="1:8" ht="15" customHeight="1" x14ac:dyDescent="0.25">
      <c r="A199" s="7"/>
      <c r="B199" s="53" t="s">
        <v>20</v>
      </c>
      <c r="C199" s="50"/>
      <c r="D199" s="50" t="s">
        <v>210</v>
      </c>
      <c r="E199" s="50" t="s">
        <v>209</v>
      </c>
      <c r="F199" s="3">
        <f>SUM(F194:F198)</f>
        <v>68.600000000000009</v>
      </c>
      <c r="G199" s="10">
        <v>856.97</v>
      </c>
    </row>
    <row r="200" spans="1:8" ht="15" customHeight="1" x14ac:dyDescent="0.25">
      <c r="A200" s="50"/>
      <c r="B200" s="53" t="s">
        <v>21</v>
      </c>
      <c r="C200" s="50"/>
      <c r="D200" s="50"/>
      <c r="E200" s="50"/>
      <c r="F200" s="50"/>
      <c r="G200" s="50"/>
    </row>
    <row r="201" spans="1:8" ht="15" customHeight="1" x14ac:dyDescent="0.25">
      <c r="A201" s="53" t="s">
        <v>237</v>
      </c>
      <c r="B201" s="4" t="s">
        <v>236</v>
      </c>
      <c r="C201" s="4" t="s">
        <v>48</v>
      </c>
      <c r="D201" s="9">
        <v>8.6</v>
      </c>
      <c r="E201" s="9">
        <v>7.6</v>
      </c>
      <c r="F201" s="9">
        <v>10.7</v>
      </c>
      <c r="G201" s="9">
        <v>240.16</v>
      </c>
    </row>
    <row r="202" spans="1:8" ht="15" customHeight="1" x14ac:dyDescent="0.25">
      <c r="A202" s="4"/>
      <c r="B202" s="17" t="s">
        <v>73</v>
      </c>
      <c r="C202" s="13">
        <v>200</v>
      </c>
      <c r="D202" s="13">
        <v>5.6</v>
      </c>
      <c r="E202" s="13">
        <v>7</v>
      </c>
      <c r="F202" s="13">
        <v>9.4</v>
      </c>
      <c r="G202" s="13">
        <v>116</v>
      </c>
    </row>
    <row r="203" spans="1:8" ht="15" customHeight="1" x14ac:dyDescent="0.25">
      <c r="A203" s="17"/>
      <c r="B203" s="53" t="s">
        <v>22</v>
      </c>
      <c r="C203" s="50"/>
      <c r="D203" s="10">
        <f>SUM(D201:D202)</f>
        <v>14.2</v>
      </c>
      <c r="E203" s="10">
        <f>SUM(E201:E202)</f>
        <v>14.6</v>
      </c>
      <c r="F203" s="10">
        <f>SUM(F201:F202)</f>
        <v>20.100000000000001</v>
      </c>
      <c r="G203" s="10">
        <f>SUM(G201:G202)</f>
        <v>356.15999999999997</v>
      </c>
      <c r="H203" s="2"/>
    </row>
    <row r="204" spans="1:8" ht="15" customHeight="1" x14ac:dyDescent="0.25">
      <c r="A204" s="50"/>
      <c r="B204" s="54" t="s">
        <v>23</v>
      </c>
      <c r="C204" s="51"/>
      <c r="D204" s="49">
        <f>D192+D199+D203</f>
        <v>60.269999999999996</v>
      </c>
      <c r="E204" s="49">
        <f>E192+E199+E203</f>
        <v>59.29</v>
      </c>
      <c r="F204" s="49">
        <f>F192+F199+F203</f>
        <v>165.58</v>
      </c>
      <c r="G204" s="49">
        <f>G192+G199+G203</f>
        <v>1680.9099999999999</v>
      </c>
    </row>
    <row r="205" spans="1:8" ht="15" customHeight="1" x14ac:dyDescent="0.25">
      <c r="A205" s="80" t="s">
        <v>91</v>
      </c>
      <c r="B205" s="81"/>
      <c r="C205" s="81"/>
      <c r="D205" s="81"/>
      <c r="E205" s="81"/>
      <c r="F205" s="81"/>
      <c r="G205" s="82"/>
    </row>
    <row r="206" spans="1:8" ht="15" customHeight="1" x14ac:dyDescent="0.25">
      <c r="A206" s="5"/>
      <c r="B206" s="75" t="s">
        <v>2</v>
      </c>
      <c r="C206" s="75" t="s">
        <v>3</v>
      </c>
      <c r="D206" s="75" t="s">
        <v>4</v>
      </c>
      <c r="E206" s="75"/>
      <c r="F206" s="75"/>
      <c r="G206" s="75" t="s">
        <v>5</v>
      </c>
    </row>
    <row r="207" spans="1:8" ht="15" customHeight="1" x14ac:dyDescent="0.25">
      <c r="A207" s="3" t="s">
        <v>0</v>
      </c>
      <c r="B207" s="75"/>
      <c r="C207" s="75"/>
      <c r="D207" s="3" t="s">
        <v>6</v>
      </c>
      <c r="E207" s="3" t="s">
        <v>7</v>
      </c>
      <c r="F207" s="3" t="s">
        <v>8</v>
      </c>
      <c r="G207" s="75"/>
      <c r="H207" s="2"/>
    </row>
    <row r="208" spans="1:8" ht="15" customHeight="1" x14ac:dyDescent="0.25">
      <c r="A208" s="3" t="s">
        <v>1</v>
      </c>
      <c r="B208" s="3">
        <v>2</v>
      </c>
      <c r="C208" s="3">
        <v>3</v>
      </c>
      <c r="D208" s="3">
        <v>4</v>
      </c>
      <c r="E208" s="3">
        <v>5</v>
      </c>
      <c r="F208" s="3">
        <v>6</v>
      </c>
      <c r="G208" s="3">
        <v>7</v>
      </c>
    </row>
    <row r="209" spans="1:9" ht="15" customHeight="1" x14ac:dyDescent="0.25">
      <c r="A209" s="3">
        <v>1</v>
      </c>
      <c r="B209" s="50"/>
      <c r="C209" s="50"/>
      <c r="D209" s="50"/>
      <c r="E209" s="50"/>
      <c r="F209" s="50"/>
      <c r="G209" s="50"/>
    </row>
    <row r="210" spans="1:9" ht="15" customHeight="1" x14ac:dyDescent="0.25">
      <c r="A210" s="50"/>
      <c r="B210" s="50" t="s">
        <v>195</v>
      </c>
      <c r="C210" s="50"/>
      <c r="D210" s="50"/>
      <c r="E210" s="50"/>
      <c r="F210" s="50"/>
      <c r="G210" s="50"/>
    </row>
    <row r="211" spans="1:9" ht="15" customHeight="1" x14ac:dyDescent="0.25">
      <c r="A211" s="50" t="s">
        <v>51</v>
      </c>
      <c r="B211" s="7" t="s">
        <v>32</v>
      </c>
      <c r="C211" s="7">
        <v>200</v>
      </c>
      <c r="D211" s="8">
        <v>5.4</v>
      </c>
      <c r="E211" s="8">
        <v>4.16</v>
      </c>
      <c r="F211" s="8">
        <v>21.49</v>
      </c>
      <c r="G211" s="8">
        <v>142.30000000000001</v>
      </c>
    </row>
    <row r="212" spans="1:9" ht="15" customHeight="1" x14ac:dyDescent="0.25">
      <c r="A212" s="7" t="s">
        <v>196</v>
      </c>
      <c r="B212" s="4" t="s">
        <v>12</v>
      </c>
      <c r="C212" s="4">
        <v>200</v>
      </c>
      <c r="D212" s="4">
        <v>12.2</v>
      </c>
      <c r="E212" s="4">
        <v>24.85</v>
      </c>
      <c r="F212" s="4">
        <v>45.75</v>
      </c>
      <c r="G212" s="9">
        <v>354.5</v>
      </c>
    </row>
    <row r="213" spans="1:9" ht="15" customHeight="1" x14ac:dyDescent="0.25">
      <c r="A213" s="4"/>
      <c r="B213" s="4" t="s">
        <v>13</v>
      </c>
      <c r="C213" s="4" t="s">
        <v>14</v>
      </c>
      <c r="D213" s="4">
        <v>0.3</v>
      </c>
      <c r="E213" s="4">
        <v>0.3</v>
      </c>
      <c r="F213" s="4">
        <v>1.2</v>
      </c>
      <c r="G213" s="4">
        <v>40.700000000000003</v>
      </c>
    </row>
    <row r="214" spans="1:9" ht="15" customHeight="1" x14ac:dyDescent="0.25">
      <c r="A214" s="54"/>
      <c r="B214" s="54" t="s">
        <v>245</v>
      </c>
      <c r="C214" s="51"/>
      <c r="D214" s="54">
        <f>SUM(D211:D213)</f>
        <v>17.900000000000002</v>
      </c>
      <c r="E214" s="23">
        <f>SUM(E211:E213)</f>
        <v>29.310000000000002</v>
      </c>
      <c r="F214" s="54">
        <f>SUM(F211:F213)</f>
        <v>68.44</v>
      </c>
      <c r="G214" s="23">
        <f>SUM(G211:G213)</f>
        <v>537.5</v>
      </c>
    </row>
    <row r="215" spans="1:9" ht="15" customHeight="1" x14ac:dyDescent="0.25">
      <c r="A215" s="57"/>
      <c r="B215" s="50" t="s">
        <v>16</v>
      </c>
      <c r="C215" s="50"/>
      <c r="D215" s="50"/>
      <c r="E215" s="50"/>
      <c r="F215" s="50"/>
      <c r="G215" s="50"/>
    </row>
    <row r="216" spans="1:9" ht="15" customHeight="1" x14ac:dyDescent="0.25">
      <c r="A216" s="50" t="s">
        <v>50</v>
      </c>
      <c r="B216" s="4" t="s">
        <v>49</v>
      </c>
      <c r="C216" s="9">
        <v>200</v>
      </c>
      <c r="D216" s="4"/>
      <c r="E216" s="4"/>
      <c r="F216" s="9">
        <v>29.94</v>
      </c>
      <c r="G216" s="9">
        <v>125.62</v>
      </c>
      <c r="H216" s="2"/>
    </row>
    <row r="217" spans="1:9" ht="15" customHeight="1" x14ac:dyDescent="0.25">
      <c r="A217" s="4" t="s">
        <v>106</v>
      </c>
      <c r="B217" s="4" t="s">
        <v>105</v>
      </c>
      <c r="C217" s="4">
        <v>250</v>
      </c>
      <c r="D217" s="9">
        <v>1.7</v>
      </c>
      <c r="E217" s="9">
        <v>4.8</v>
      </c>
      <c r="F217" s="9">
        <v>6.6</v>
      </c>
      <c r="G217" s="9">
        <v>77</v>
      </c>
      <c r="H217" s="2"/>
    </row>
    <row r="218" spans="1:9" ht="15" customHeight="1" x14ac:dyDescent="0.25">
      <c r="A218" s="4">
        <v>129</v>
      </c>
      <c r="B218" s="4" t="s">
        <v>18</v>
      </c>
      <c r="C218" s="4">
        <v>100</v>
      </c>
      <c r="D218" s="4">
        <v>0.6</v>
      </c>
      <c r="E218" s="4">
        <v>5</v>
      </c>
      <c r="F218" s="4">
        <v>4.49</v>
      </c>
      <c r="G218" s="4">
        <v>65.260000000000005</v>
      </c>
      <c r="H218" s="2"/>
    </row>
    <row r="219" spans="1:9" ht="15" customHeight="1" x14ac:dyDescent="0.25">
      <c r="A219" s="4"/>
      <c r="B219" s="4" t="s">
        <v>92</v>
      </c>
      <c r="C219" s="4" t="s">
        <v>61</v>
      </c>
      <c r="D219" s="9">
        <v>3.18</v>
      </c>
      <c r="E219" s="4" t="s">
        <v>208</v>
      </c>
      <c r="F219" s="9">
        <v>19.920000000000002</v>
      </c>
      <c r="G219" s="9">
        <v>104.8</v>
      </c>
    </row>
    <row r="220" spans="1:9" ht="15" customHeight="1" x14ac:dyDescent="0.25">
      <c r="A220" s="4">
        <v>98</v>
      </c>
      <c r="B220" s="4" t="s">
        <v>19</v>
      </c>
      <c r="C220" s="4">
        <v>250</v>
      </c>
      <c r="D220" s="4" t="s">
        <v>211</v>
      </c>
      <c r="E220" s="4" t="s">
        <v>177</v>
      </c>
      <c r="F220" s="4" t="s">
        <v>178</v>
      </c>
      <c r="G220" s="9">
        <v>455.63</v>
      </c>
    </row>
    <row r="221" spans="1:9" ht="15" customHeight="1" x14ac:dyDescent="0.25">
      <c r="A221" s="4"/>
      <c r="B221" s="53" t="s">
        <v>20</v>
      </c>
      <c r="C221" s="50"/>
      <c r="D221" s="53" t="s">
        <v>215</v>
      </c>
      <c r="E221" s="53" t="s">
        <v>212</v>
      </c>
      <c r="F221" s="53" t="s">
        <v>213</v>
      </c>
      <c r="G221" s="10">
        <v>828.31</v>
      </c>
      <c r="H221" s="2"/>
    </row>
    <row r="222" spans="1:9" ht="15" customHeight="1" x14ac:dyDescent="0.25">
      <c r="A222" s="50"/>
      <c r="B222" s="53" t="s">
        <v>21</v>
      </c>
      <c r="C222" s="50"/>
      <c r="D222" s="50"/>
      <c r="E222" s="50"/>
      <c r="F222" s="50"/>
      <c r="G222" s="50"/>
      <c r="I222" s="2"/>
    </row>
    <row r="223" spans="1:9" ht="15" customHeight="1" x14ac:dyDescent="0.25">
      <c r="A223" s="53" t="s">
        <v>167</v>
      </c>
      <c r="B223" s="4" t="s">
        <v>216</v>
      </c>
      <c r="C223" s="9">
        <v>100</v>
      </c>
      <c r="D223" s="9">
        <v>7.8</v>
      </c>
      <c r="E223" s="9">
        <v>8.4</v>
      </c>
      <c r="F223" s="9">
        <v>55</v>
      </c>
      <c r="G223" s="9">
        <v>314</v>
      </c>
    </row>
    <row r="224" spans="1:9" ht="15" customHeight="1" x14ac:dyDescent="0.25">
      <c r="A224" s="4" t="s">
        <v>244</v>
      </c>
      <c r="B224" s="4" t="s">
        <v>219</v>
      </c>
      <c r="C224" s="4">
        <v>200</v>
      </c>
      <c r="D224" s="4" t="s">
        <v>11</v>
      </c>
      <c r="E224" s="4"/>
      <c r="F224" s="9">
        <v>15.04</v>
      </c>
      <c r="G224" s="9">
        <v>57.94</v>
      </c>
    </row>
    <row r="225" spans="1:10" ht="15" customHeight="1" x14ac:dyDescent="0.25">
      <c r="A225" s="4"/>
      <c r="B225" s="53" t="s">
        <v>22</v>
      </c>
      <c r="C225" s="50"/>
      <c r="D225" s="53" t="s">
        <v>217</v>
      </c>
      <c r="E225" s="53" t="s">
        <v>218</v>
      </c>
      <c r="F225" s="53" t="s">
        <v>220</v>
      </c>
      <c r="G225" s="53">
        <f>SUM(G223:G224)</f>
        <v>371.94</v>
      </c>
      <c r="H225" s="2"/>
    </row>
    <row r="226" spans="1:10" ht="15" customHeight="1" x14ac:dyDescent="0.25">
      <c r="A226" s="50"/>
      <c r="B226" s="54" t="s">
        <v>23</v>
      </c>
      <c r="C226" s="51"/>
      <c r="D226" s="23">
        <f>D214+D221+D225</f>
        <v>58.86</v>
      </c>
      <c r="E226" s="23">
        <f>E214+E221+E225</f>
        <v>56.21</v>
      </c>
      <c r="F226" s="23">
        <f>F214+F221+F225</f>
        <v>234.01</v>
      </c>
      <c r="G226" s="23">
        <f>G214+G221+G225</f>
        <v>1737.75</v>
      </c>
    </row>
    <row r="227" spans="1:10" ht="15" customHeight="1" x14ac:dyDescent="0.25">
      <c r="A227" s="1"/>
    </row>
    <row r="228" spans="1:10" ht="15" customHeight="1" x14ac:dyDescent="0.25"/>
    <row r="229" spans="1:10" ht="15" customHeight="1" x14ac:dyDescent="0.25">
      <c r="H229" s="2"/>
      <c r="I229" s="2"/>
    </row>
    <row r="230" spans="1:10" ht="15" customHeight="1" x14ac:dyDescent="0.25">
      <c r="C230" s="2"/>
      <c r="E230" s="2"/>
    </row>
    <row r="231" spans="1:10" ht="15" customHeight="1" x14ac:dyDescent="0.35">
      <c r="C231" s="58"/>
      <c r="E231" s="2"/>
      <c r="G231" s="2"/>
    </row>
    <row r="232" spans="1:10" ht="15" customHeight="1" x14ac:dyDescent="0.25">
      <c r="G232" s="2"/>
    </row>
    <row r="233" spans="1:10" ht="15" customHeight="1" x14ac:dyDescent="0.25">
      <c r="E233" s="2"/>
      <c r="G233" s="2"/>
    </row>
    <row r="234" spans="1:10" ht="15" customHeight="1" x14ac:dyDescent="0.25">
      <c r="E234" s="2"/>
      <c r="G234" s="2"/>
      <c r="H234" s="2"/>
    </row>
    <row r="235" spans="1:10" ht="15" customHeight="1" x14ac:dyDescent="0.25">
      <c r="E235" s="2"/>
      <c r="I235" s="2"/>
    </row>
    <row r="236" spans="1:10" ht="15" customHeight="1" x14ac:dyDescent="0.25"/>
    <row r="237" spans="1:10" ht="15" customHeight="1" x14ac:dyDescent="0.25"/>
    <row r="238" spans="1:10" ht="15" customHeight="1" x14ac:dyDescent="0.25"/>
    <row r="239" spans="1:10" ht="15" customHeight="1" x14ac:dyDescent="0.25">
      <c r="J239" s="2"/>
    </row>
    <row r="240" spans="1:10" ht="15" customHeight="1" x14ac:dyDescent="0.25">
      <c r="J240" s="2"/>
    </row>
    <row r="241" spans="10:10" ht="15.75" customHeight="1" x14ac:dyDescent="0.25"/>
    <row r="242" spans="10:10" x14ac:dyDescent="0.25">
      <c r="J242" s="2"/>
    </row>
    <row r="244" spans="10:10" x14ac:dyDescent="0.25">
      <c r="J244" s="2"/>
    </row>
  </sheetData>
  <mergeCells count="76">
    <mergeCell ref="G119:G120"/>
    <mergeCell ref="B142:B143"/>
    <mergeCell ref="C142:C143"/>
    <mergeCell ref="D142:F142"/>
    <mergeCell ref="G142:G143"/>
    <mergeCell ref="A184:G184"/>
    <mergeCell ref="B163:B164"/>
    <mergeCell ref="C163:C164"/>
    <mergeCell ref="D163:F163"/>
    <mergeCell ref="G163:G164"/>
    <mergeCell ref="B206:B207"/>
    <mergeCell ref="C206:C207"/>
    <mergeCell ref="D206:F206"/>
    <mergeCell ref="G206:G207"/>
    <mergeCell ref="B185:B186"/>
    <mergeCell ref="C185:C186"/>
    <mergeCell ref="D185:F185"/>
    <mergeCell ref="A205:G205"/>
    <mergeCell ref="G185:G186"/>
    <mergeCell ref="A162:G162"/>
    <mergeCell ref="A83:G83"/>
    <mergeCell ref="A73:G73"/>
    <mergeCell ref="B96:B97"/>
    <mergeCell ref="C96:C97"/>
    <mergeCell ref="D96:F96"/>
    <mergeCell ref="G96:G97"/>
    <mergeCell ref="A77:G77"/>
    <mergeCell ref="A82:C82"/>
    <mergeCell ref="A95:G95"/>
    <mergeCell ref="A118:G118"/>
    <mergeCell ref="A141:G141"/>
    <mergeCell ref="A151:G151"/>
    <mergeCell ref="B119:B120"/>
    <mergeCell ref="C119:C120"/>
    <mergeCell ref="D119:F119"/>
    <mergeCell ref="A61:C61"/>
    <mergeCell ref="A62:G62"/>
    <mergeCell ref="A67:C67"/>
    <mergeCell ref="A68:G68"/>
    <mergeCell ref="A71:C71"/>
    <mergeCell ref="A72:C72"/>
    <mergeCell ref="B74:B75"/>
    <mergeCell ref="C74:C75"/>
    <mergeCell ref="D74:F74"/>
    <mergeCell ref="G74:G75"/>
    <mergeCell ref="A50:G50"/>
    <mergeCell ref="A28:G28"/>
    <mergeCell ref="A54:G54"/>
    <mergeCell ref="A32:G32"/>
    <mergeCell ref="A37:C37"/>
    <mergeCell ref="A38:G38"/>
    <mergeCell ref="A44:C44"/>
    <mergeCell ref="A45:G45"/>
    <mergeCell ref="A48:C48"/>
    <mergeCell ref="G29:G30"/>
    <mergeCell ref="A49:C49"/>
    <mergeCell ref="B51:B52"/>
    <mergeCell ref="C51:C52"/>
    <mergeCell ref="D51:F51"/>
    <mergeCell ref="G51:G52"/>
    <mergeCell ref="B5:B6"/>
    <mergeCell ref="C5:C6"/>
    <mergeCell ref="D5:F5"/>
    <mergeCell ref="G5:G6"/>
    <mergeCell ref="A9:G9"/>
    <mergeCell ref="A5:A6"/>
    <mergeCell ref="A14:C14"/>
    <mergeCell ref="A15:G15"/>
    <mergeCell ref="A22:C22"/>
    <mergeCell ref="A23:G23"/>
    <mergeCell ref="A8:G8"/>
    <mergeCell ref="A26:C26"/>
    <mergeCell ref="A27:C27"/>
    <mergeCell ref="B29:B30"/>
    <mergeCell ref="C29:C30"/>
    <mergeCell ref="D29:F29"/>
  </mergeCells>
  <pageMargins left="0.7" right="0.7" top="0.75" bottom="0.75" header="0.3" footer="0.3"/>
  <pageSetup paperSize="9" scale="72" orientation="landscape" horizontalDpi="180" verticalDpi="180" r:id="rId1"/>
  <ignoredErrors>
    <ignoredError sqref="D153:E153 D20:F20 D12:F12 A23:G23 A22:C22 E101:E102 G131 E129 G147 E197:G197 D196:G196 F129:G129 D135 F124:G124 E126:G126 E124 D139 D88:G88 E79 D117 D159:E159 D160:G160 C154:G154 F156:G156" numberStoredAsText="1"/>
    <ignoredError sqref="G18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84"/>
  <sheetViews>
    <sheetView workbookViewId="0">
      <selection activeCell="H184" sqref="H184"/>
    </sheetView>
  </sheetViews>
  <sheetFormatPr defaultRowHeight="15" x14ac:dyDescent="0.25"/>
  <cols>
    <col min="2" max="2" width="52.42578125" customWidth="1"/>
    <col min="3" max="3" width="9.7109375" customWidth="1"/>
  </cols>
  <sheetData>
    <row r="3" spans="1:7" ht="20.100000000000001" customHeight="1" x14ac:dyDescent="0.25">
      <c r="A3" s="75" t="s">
        <v>65</v>
      </c>
      <c r="B3" s="75" t="s">
        <v>2</v>
      </c>
      <c r="C3" s="75" t="s">
        <v>3</v>
      </c>
      <c r="D3" s="75" t="s">
        <v>4</v>
      </c>
      <c r="E3" s="75"/>
      <c r="F3" s="75"/>
      <c r="G3" s="75" t="s">
        <v>5</v>
      </c>
    </row>
    <row r="4" spans="1:7" ht="20.100000000000001" customHeight="1" x14ac:dyDescent="0.25">
      <c r="A4" s="75"/>
      <c r="B4" s="75"/>
      <c r="C4" s="75"/>
      <c r="D4" s="26" t="s">
        <v>6</v>
      </c>
      <c r="E4" s="26" t="s">
        <v>7</v>
      </c>
      <c r="F4" s="26" t="s">
        <v>8</v>
      </c>
      <c r="G4" s="75"/>
    </row>
    <row r="5" spans="1:7" ht="20.100000000000001" customHeight="1" x14ac:dyDescent="0.25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</row>
    <row r="6" spans="1:7" ht="20.100000000000001" customHeight="1" x14ac:dyDescent="0.25">
      <c r="A6" s="77" t="s">
        <v>86</v>
      </c>
      <c r="B6" s="78"/>
      <c r="C6" s="78"/>
      <c r="D6" s="78"/>
      <c r="E6" s="78"/>
      <c r="F6" s="78"/>
      <c r="G6" s="79"/>
    </row>
    <row r="7" spans="1:7" ht="20.100000000000001" customHeight="1" x14ac:dyDescent="0.25">
      <c r="A7" s="75" t="s">
        <v>9</v>
      </c>
      <c r="B7" s="75"/>
      <c r="C7" s="75"/>
      <c r="D7" s="75"/>
      <c r="E7" s="75"/>
      <c r="F7" s="75"/>
      <c r="G7" s="75"/>
    </row>
    <row r="8" spans="1:7" ht="20.100000000000001" customHeight="1" x14ac:dyDescent="0.25">
      <c r="A8" s="4" t="s">
        <v>124</v>
      </c>
      <c r="B8" s="4" t="s">
        <v>107</v>
      </c>
      <c r="C8" s="9">
        <v>300</v>
      </c>
      <c r="D8" s="9">
        <v>9.3000000000000007</v>
      </c>
      <c r="E8" s="9">
        <v>11.2</v>
      </c>
      <c r="F8" s="9">
        <v>37.6</v>
      </c>
      <c r="G8" s="9">
        <v>288</v>
      </c>
    </row>
    <row r="9" spans="1:7" ht="20.100000000000001" customHeight="1" x14ac:dyDescent="0.25">
      <c r="A9" s="4" t="s">
        <v>125</v>
      </c>
      <c r="B9" s="4" t="s">
        <v>114</v>
      </c>
      <c r="C9" s="4" t="s">
        <v>78</v>
      </c>
      <c r="D9" s="9">
        <v>5.3</v>
      </c>
      <c r="E9" s="9">
        <v>3.4</v>
      </c>
      <c r="F9" s="9">
        <v>19.920000000000002</v>
      </c>
      <c r="G9" s="9">
        <v>135</v>
      </c>
    </row>
    <row r="10" spans="1:7" ht="20.100000000000001" customHeight="1" x14ac:dyDescent="0.25">
      <c r="A10" s="4" t="s">
        <v>121</v>
      </c>
      <c r="B10" s="4" t="s">
        <v>108</v>
      </c>
      <c r="C10" s="9">
        <v>200</v>
      </c>
      <c r="D10" s="9">
        <v>1.8</v>
      </c>
      <c r="E10" s="9">
        <v>2.2999999999999998</v>
      </c>
      <c r="F10" s="9">
        <v>17</v>
      </c>
      <c r="G10" s="9">
        <v>100</v>
      </c>
    </row>
    <row r="11" spans="1:7" ht="20.100000000000001" customHeight="1" x14ac:dyDescent="0.25">
      <c r="A11" s="75" t="s">
        <v>15</v>
      </c>
      <c r="B11" s="75"/>
      <c r="C11" s="75"/>
      <c r="D11" s="26">
        <f>SUM(D8:D10)</f>
        <v>16.400000000000002</v>
      </c>
      <c r="E11" s="26">
        <f>SUM(E8:E10)</f>
        <v>16.899999999999999</v>
      </c>
      <c r="F11" s="26">
        <f>SUM(F8:F10)</f>
        <v>74.52000000000001</v>
      </c>
      <c r="G11" s="26">
        <f>SUM(G8:G10)</f>
        <v>523</v>
      </c>
    </row>
    <row r="12" spans="1:7" ht="20.100000000000001" customHeight="1" x14ac:dyDescent="0.25">
      <c r="A12" s="75" t="s">
        <v>16</v>
      </c>
      <c r="B12" s="75"/>
      <c r="C12" s="75"/>
      <c r="D12" s="75"/>
      <c r="E12" s="75"/>
      <c r="F12" s="75"/>
      <c r="G12" s="75"/>
    </row>
    <row r="13" spans="1:7" ht="20.100000000000001" customHeight="1" x14ac:dyDescent="0.25">
      <c r="A13" s="4" t="s">
        <v>126</v>
      </c>
      <c r="B13" s="4" t="s">
        <v>154</v>
      </c>
      <c r="C13" s="9">
        <v>300</v>
      </c>
      <c r="D13" s="9">
        <v>2.7</v>
      </c>
      <c r="E13" s="9">
        <v>5.7</v>
      </c>
      <c r="F13" s="9">
        <v>16.68</v>
      </c>
      <c r="G13" s="9">
        <v>138.21</v>
      </c>
    </row>
    <row r="14" spans="1:7" ht="20.100000000000001" customHeight="1" x14ac:dyDescent="0.25">
      <c r="A14" s="4"/>
      <c r="B14" s="4" t="s">
        <v>127</v>
      </c>
      <c r="C14" s="9" t="s">
        <v>123</v>
      </c>
      <c r="D14" s="9">
        <v>15.71</v>
      </c>
      <c r="E14" s="9">
        <v>29.23</v>
      </c>
      <c r="F14" s="9">
        <v>50.8</v>
      </c>
      <c r="G14" s="9">
        <v>482</v>
      </c>
    </row>
    <row r="15" spans="1:7" ht="20.100000000000001" customHeight="1" x14ac:dyDescent="0.25">
      <c r="A15" s="4"/>
      <c r="B15" s="4" t="s">
        <v>43</v>
      </c>
      <c r="C15" s="4" t="s">
        <v>119</v>
      </c>
      <c r="D15" s="9">
        <v>2.2999999999999998</v>
      </c>
      <c r="E15" s="9">
        <v>0.3</v>
      </c>
      <c r="F15" s="9">
        <v>14.8</v>
      </c>
      <c r="G15" s="9">
        <v>71.400000000000006</v>
      </c>
    </row>
    <row r="16" spans="1:7" ht="20.100000000000001" customHeight="1" x14ac:dyDescent="0.25">
      <c r="A16" s="4"/>
      <c r="B16" s="4" t="s">
        <v>28</v>
      </c>
      <c r="C16" s="9">
        <v>200</v>
      </c>
      <c r="D16" s="9">
        <v>1.3</v>
      </c>
      <c r="E16" s="4"/>
      <c r="F16" s="9">
        <v>23.7</v>
      </c>
      <c r="G16" s="9">
        <v>97</v>
      </c>
    </row>
    <row r="17" spans="1:7" ht="20.100000000000001" customHeight="1" x14ac:dyDescent="0.25">
      <c r="A17" s="75" t="s">
        <v>20</v>
      </c>
      <c r="B17" s="75"/>
      <c r="C17" s="75"/>
      <c r="D17" s="26">
        <f>SUM(D13:D16)</f>
        <v>22.01</v>
      </c>
      <c r="E17" s="26">
        <f>SUM(E13:E16)</f>
        <v>35.229999999999997</v>
      </c>
      <c r="F17" s="26">
        <f>SUM(F13:F16)</f>
        <v>105.97999999999999</v>
      </c>
      <c r="G17" s="26">
        <f>SUM(G13:G16)</f>
        <v>788.61</v>
      </c>
    </row>
    <row r="18" spans="1:7" ht="20.100000000000001" customHeight="1" x14ac:dyDescent="0.25">
      <c r="A18" s="75" t="s">
        <v>21</v>
      </c>
      <c r="B18" s="75"/>
      <c r="C18" s="75"/>
      <c r="D18" s="75"/>
      <c r="E18" s="75"/>
      <c r="F18" s="75"/>
      <c r="G18" s="75"/>
    </row>
    <row r="19" spans="1:7" ht="20.100000000000001" customHeight="1" x14ac:dyDescent="0.25">
      <c r="A19" s="4"/>
      <c r="B19" s="4" t="s">
        <v>109</v>
      </c>
      <c r="C19" s="9" t="s">
        <v>120</v>
      </c>
      <c r="D19" s="9">
        <v>1</v>
      </c>
      <c r="E19" s="9">
        <v>1</v>
      </c>
      <c r="F19" s="9">
        <v>24.5</v>
      </c>
      <c r="G19" s="9">
        <v>112.5</v>
      </c>
    </row>
    <row r="20" spans="1:7" ht="20.100000000000001" customHeight="1" x14ac:dyDescent="0.25">
      <c r="A20" s="4"/>
      <c r="B20" s="4" t="s">
        <v>128</v>
      </c>
      <c r="C20" s="9">
        <v>40</v>
      </c>
      <c r="D20" s="9">
        <v>1.1000000000000001</v>
      </c>
      <c r="E20" s="9">
        <v>1.3</v>
      </c>
      <c r="F20" s="9">
        <v>30.9</v>
      </c>
      <c r="G20" s="9">
        <v>141.6</v>
      </c>
    </row>
    <row r="21" spans="1:7" ht="20.100000000000001" customHeight="1" x14ac:dyDescent="0.25">
      <c r="A21" s="4"/>
      <c r="B21" s="4" t="s">
        <v>116</v>
      </c>
      <c r="C21" s="9">
        <v>200</v>
      </c>
      <c r="D21" s="9">
        <v>0.6</v>
      </c>
      <c r="E21" s="4"/>
      <c r="F21" s="9">
        <v>27.6</v>
      </c>
      <c r="G21" s="9">
        <v>108</v>
      </c>
    </row>
    <row r="22" spans="1:7" ht="20.100000000000001" customHeight="1" x14ac:dyDescent="0.25">
      <c r="A22" s="75" t="s">
        <v>22</v>
      </c>
      <c r="B22" s="75"/>
      <c r="C22" s="75"/>
      <c r="D22" s="26">
        <f>SUM(D19:D21)</f>
        <v>2.7</v>
      </c>
      <c r="E22" s="26">
        <f>SUM(E19:E21)</f>
        <v>2.2999999999999998</v>
      </c>
      <c r="F22" s="26">
        <f>SUM(F19:F21)</f>
        <v>83</v>
      </c>
      <c r="G22" s="26">
        <f>SUM(G19:G21)</f>
        <v>362.1</v>
      </c>
    </row>
    <row r="23" spans="1:7" ht="15.75" x14ac:dyDescent="0.25">
      <c r="A23" s="86" t="s">
        <v>94</v>
      </c>
      <c r="B23" s="87"/>
      <c r="C23" s="87"/>
      <c r="D23" s="87"/>
      <c r="E23" s="87"/>
      <c r="F23" s="87"/>
      <c r="G23" s="88"/>
    </row>
    <row r="24" spans="1:7" ht="15.75" x14ac:dyDescent="0.25">
      <c r="A24" s="29"/>
      <c r="B24" s="30" t="s">
        <v>155</v>
      </c>
      <c r="C24" s="30">
        <v>300</v>
      </c>
      <c r="D24" s="30">
        <v>28.9</v>
      </c>
      <c r="E24" s="30">
        <v>24.2</v>
      </c>
      <c r="F24" s="30">
        <v>50.8</v>
      </c>
      <c r="G24" s="30">
        <v>538</v>
      </c>
    </row>
    <row r="25" spans="1:7" ht="15.75" x14ac:dyDescent="0.25">
      <c r="A25" s="29"/>
      <c r="B25" s="30" t="s">
        <v>10</v>
      </c>
      <c r="C25" s="30">
        <v>200</v>
      </c>
      <c r="D25" s="30">
        <v>0</v>
      </c>
      <c r="E25" s="30">
        <v>0</v>
      </c>
      <c r="F25" s="30">
        <v>11.9</v>
      </c>
      <c r="G25" s="30">
        <v>43</v>
      </c>
    </row>
    <row r="26" spans="1:7" ht="15.75" x14ac:dyDescent="0.25">
      <c r="A26" s="29"/>
      <c r="B26" s="30" t="s">
        <v>130</v>
      </c>
      <c r="C26" s="30">
        <v>120</v>
      </c>
      <c r="D26" s="30">
        <v>1.6</v>
      </c>
      <c r="E26" s="30">
        <v>7.2</v>
      </c>
      <c r="F26" s="30">
        <v>10.82</v>
      </c>
      <c r="G26" s="30">
        <v>104.8</v>
      </c>
    </row>
    <row r="27" spans="1:7" ht="15.75" x14ac:dyDescent="0.25">
      <c r="A27" s="29"/>
      <c r="B27" s="30" t="s">
        <v>93</v>
      </c>
      <c r="C27" s="30">
        <v>40</v>
      </c>
      <c r="D27" s="35">
        <v>2.2999999999999998</v>
      </c>
      <c r="E27" s="35">
        <v>0.3</v>
      </c>
      <c r="F27" s="35">
        <v>14.8</v>
      </c>
      <c r="G27" s="35">
        <v>71.400000000000006</v>
      </c>
    </row>
    <row r="28" spans="1:7" ht="15.75" x14ac:dyDescent="0.25">
      <c r="A28" s="29"/>
      <c r="B28" s="31" t="s">
        <v>110</v>
      </c>
      <c r="C28" s="29"/>
      <c r="D28" s="31">
        <f>SUM(D24:D27)</f>
        <v>32.799999999999997</v>
      </c>
      <c r="E28" s="31">
        <f>SUM(E24:E27)</f>
        <v>31.7</v>
      </c>
      <c r="F28" s="31">
        <f>SUM(F24:F27)</f>
        <v>88.32</v>
      </c>
      <c r="G28" s="31">
        <f>SUM(G24:G27)</f>
        <v>757.19999999999993</v>
      </c>
    </row>
    <row r="29" spans="1:7" ht="15.75" x14ac:dyDescent="0.25">
      <c r="A29" s="29"/>
      <c r="B29" s="31" t="s">
        <v>23</v>
      </c>
      <c r="C29" s="29"/>
      <c r="D29" s="34">
        <f>D11+D17+D22+D28</f>
        <v>73.91</v>
      </c>
      <c r="E29" s="34">
        <f>E11+E17+E22+E28</f>
        <v>86.13</v>
      </c>
      <c r="F29" s="34">
        <f>F11+F17+F22+F28</f>
        <v>351.82</v>
      </c>
      <c r="G29" s="34">
        <f>G11+G17+G22+G28</f>
        <v>2430.91</v>
      </c>
    </row>
    <row r="30" spans="1:7" ht="15.75" x14ac:dyDescent="0.25">
      <c r="A30" s="77" t="s">
        <v>85</v>
      </c>
      <c r="B30" s="78"/>
      <c r="C30" s="78"/>
      <c r="D30" s="78"/>
      <c r="E30" s="78"/>
      <c r="F30" s="78"/>
      <c r="G30" s="79"/>
    </row>
    <row r="31" spans="1:7" ht="15.75" x14ac:dyDescent="0.25">
      <c r="A31" s="75" t="s">
        <v>9</v>
      </c>
      <c r="B31" s="75"/>
      <c r="C31" s="75"/>
      <c r="D31" s="75"/>
      <c r="E31" s="75"/>
      <c r="F31" s="75"/>
      <c r="G31" s="75"/>
    </row>
    <row r="32" spans="1:7" ht="15.75" x14ac:dyDescent="0.25">
      <c r="A32" s="4"/>
      <c r="B32" s="4" t="s">
        <v>24</v>
      </c>
      <c r="C32" s="9">
        <v>300</v>
      </c>
      <c r="D32" s="9">
        <v>12.03</v>
      </c>
      <c r="E32" s="9">
        <v>17.3</v>
      </c>
      <c r="F32" s="9">
        <v>65.5</v>
      </c>
      <c r="G32" s="9">
        <v>400</v>
      </c>
    </row>
    <row r="33" spans="1:7" ht="15.75" x14ac:dyDescent="0.25">
      <c r="A33" s="4" t="s">
        <v>121</v>
      </c>
      <c r="B33" s="4" t="s">
        <v>108</v>
      </c>
      <c r="C33" s="9">
        <v>200</v>
      </c>
      <c r="D33" s="9">
        <v>1.8</v>
      </c>
      <c r="E33" s="9">
        <v>2.2999999999999998</v>
      </c>
      <c r="F33" s="9">
        <v>17</v>
      </c>
      <c r="G33" s="9">
        <v>100</v>
      </c>
    </row>
    <row r="34" spans="1:7" ht="15.75" x14ac:dyDescent="0.25">
      <c r="A34" s="4"/>
      <c r="B34" s="4" t="s">
        <v>131</v>
      </c>
      <c r="C34" s="9">
        <v>60</v>
      </c>
      <c r="D34" s="9">
        <v>2.9</v>
      </c>
      <c r="E34" s="9">
        <v>1.02</v>
      </c>
      <c r="F34" s="9">
        <v>16.3</v>
      </c>
      <c r="G34" s="9">
        <v>151</v>
      </c>
    </row>
    <row r="35" spans="1:7" ht="15.75" x14ac:dyDescent="0.25">
      <c r="A35" s="75" t="s">
        <v>15</v>
      </c>
      <c r="B35" s="75"/>
      <c r="C35" s="75"/>
      <c r="D35" s="26">
        <f>SUM(D32:D34)</f>
        <v>16.73</v>
      </c>
      <c r="E35" s="26">
        <f>SUM(E32:E34)</f>
        <v>20.62</v>
      </c>
      <c r="F35" s="26">
        <f>SUM(F32:F34)</f>
        <v>98.8</v>
      </c>
      <c r="G35" s="26">
        <f>SUM(G32:G34)</f>
        <v>651</v>
      </c>
    </row>
    <row r="36" spans="1:7" ht="15.75" x14ac:dyDescent="0.25">
      <c r="A36" s="75" t="s">
        <v>16</v>
      </c>
      <c r="B36" s="75"/>
      <c r="C36" s="75"/>
      <c r="D36" s="75"/>
      <c r="E36" s="75"/>
      <c r="F36" s="75"/>
      <c r="G36" s="75"/>
    </row>
    <row r="37" spans="1:7" ht="15.75" x14ac:dyDescent="0.25">
      <c r="A37" s="4" t="s">
        <v>132</v>
      </c>
      <c r="B37" s="4" t="s">
        <v>156</v>
      </c>
      <c r="C37" s="9">
        <v>300</v>
      </c>
      <c r="D37" s="9">
        <v>12.3</v>
      </c>
      <c r="E37" s="9">
        <v>5.49</v>
      </c>
      <c r="F37" s="9">
        <v>20.22</v>
      </c>
      <c r="G37" s="9">
        <v>201.8</v>
      </c>
    </row>
    <row r="38" spans="1:7" ht="15.75" x14ac:dyDescent="0.25">
      <c r="A38" s="4"/>
      <c r="B38" s="4" t="s">
        <v>118</v>
      </c>
      <c r="C38" s="9">
        <v>120</v>
      </c>
      <c r="D38" s="9">
        <v>2.6</v>
      </c>
      <c r="E38" s="9">
        <v>12</v>
      </c>
      <c r="F38" s="9">
        <v>25.2</v>
      </c>
      <c r="G38" s="9">
        <v>250.08</v>
      </c>
    </row>
    <row r="39" spans="1:7" ht="15.75" x14ac:dyDescent="0.25">
      <c r="A39" s="4"/>
      <c r="B39" s="4" t="s">
        <v>115</v>
      </c>
      <c r="C39" s="4" t="s">
        <v>121</v>
      </c>
      <c r="D39" s="9">
        <v>21.1</v>
      </c>
      <c r="E39" s="9">
        <v>23.2</v>
      </c>
      <c r="F39" s="9">
        <v>14.6</v>
      </c>
      <c r="G39" s="9">
        <v>349.5</v>
      </c>
    </row>
    <row r="40" spans="1:7" ht="15.75" x14ac:dyDescent="0.25">
      <c r="A40" s="4"/>
      <c r="B40" s="4" t="s">
        <v>93</v>
      </c>
      <c r="C40" s="4" t="s">
        <v>119</v>
      </c>
      <c r="D40" s="9">
        <v>2.2999999999999998</v>
      </c>
      <c r="E40" s="9">
        <v>0.3</v>
      </c>
      <c r="F40" s="9">
        <v>14.8</v>
      </c>
      <c r="G40" s="9">
        <v>71.400000000000006</v>
      </c>
    </row>
    <row r="41" spans="1:7" ht="15.75" x14ac:dyDescent="0.25">
      <c r="A41" s="4"/>
      <c r="B41" s="4" t="s">
        <v>28</v>
      </c>
      <c r="C41" s="9">
        <v>200</v>
      </c>
      <c r="D41" s="9">
        <v>1.3</v>
      </c>
      <c r="E41" s="4"/>
      <c r="F41" s="9">
        <v>23.7</v>
      </c>
      <c r="G41" s="9">
        <v>97</v>
      </c>
    </row>
    <row r="42" spans="1:7" ht="15.75" x14ac:dyDescent="0.25">
      <c r="A42" s="75" t="s">
        <v>20</v>
      </c>
      <c r="B42" s="75"/>
      <c r="C42" s="75"/>
      <c r="D42" s="26">
        <f>SUM(D37:D41)</f>
        <v>39.599999999999994</v>
      </c>
      <c r="E42" s="26">
        <f>SUM(E37:E41)</f>
        <v>40.989999999999995</v>
      </c>
      <c r="F42" s="26">
        <f>SUM(F37:F41)</f>
        <v>98.52000000000001</v>
      </c>
      <c r="G42" s="26">
        <f>SUM(G37:G41)</f>
        <v>969.78</v>
      </c>
    </row>
    <row r="43" spans="1:7" ht="15.75" x14ac:dyDescent="0.25">
      <c r="A43" s="75" t="s">
        <v>21</v>
      </c>
      <c r="B43" s="75"/>
      <c r="C43" s="75"/>
      <c r="D43" s="75"/>
      <c r="E43" s="75"/>
      <c r="F43" s="75"/>
      <c r="G43" s="75"/>
    </row>
    <row r="44" spans="1:7" ht="15.75" x14ac:dyDescent="0.25">
      <c r="A44" s="4"/>
      <c r="B44" s="4" t="s">
        <v>117</v>
      </c>
      <c r="C44" s="9">
        <v>40</v>
      </c>
      <c r="D44" s="9">
        <v>3</v>
      </c>
      <c r="E44" s="9">
        <v>3.9</v>
      </c>
      <c r="F44" s="9">
        <v>29.8</v>
      </c>
      <c r="G44" s="9">
        <v>166.8</v>
      </c>
    </row>
    <row r="45" spans="1:7" ht="15.75" x14ac:dyDescent="0.25">
      <c r="A45" s="4"/>
      <c r="B45" s="4" t="s">
        <v>133</v>
      </c>
      <c r="C45" s="9">
        <v>100</v>
      </c>
      <c r="D45" s="9">
        <v>0</v>
      </c>
      <c r="E45" s="9">
        <v>0</v>
      </c>
      <c r="F45" s="9">
        <v>14.9</v>
      </c>
      <c r="G45" s="9">
        <v>56.85</v>
      </c>
    </row>
    <row r="46" spans="1:7" ht="15.75" x14ac:dyDescent="0.25">
      <c r="A46" s="4"/>
      <c r="B46" s="4" t="s">
        <v>116</v>
      </c>
      <c r="C46" s="9">
        <v>200</v>
      </c>
      <c r="D46" s="9">
        <v>0.6</v>
      </c>
      <c r="E46" s="4"/>
      <c r="F46" s="9">
        <v>27.6</v>
      </c>
      <c r="G46" s="9">
        <v>108</v>
      </c>
    </row>
    <row r="47" spans="1:7" ht="15.75" x14ac:dyDescent="0.25">
      <c r="A47" s="4"/>
      <c r="B47" s="4" t="s">
        <v>99</v>
      </c>
      <c r="C47" s="4" t="s">
        <v>120</v>
      </c>
      <c r="D47" s="9">
        <v>1.5</v>
      </c>
      <c r="E47" s="9">
        <v>0.1</v>
      </c>
      <c r="F47" s="9">
        <v>19.2</v>
      </c>
      <c r="G47" s="9">
        <v>89</v>
      </c>
    </row>
    <row r="48" spans="1:7" ht="15.75" x14ac:dyDescent="0.25">
      <c r="A48" s="75" t="s">
        <v>22</v>
      </c>
      <c r="B48" s="75"/>
      <c r="C48" s="75"/>
      <c r="D48" s="26">
        <f>SUM(D44:D47)</f>
        <v>5.0999999999999996</v>
      </c>
      <c r="E48" s="26">
        <f>SUM(E44:E47)</f>
        <v>4</v>
      </c>
      <c r="F48" s="26">
        <f>SUM(F44:F47)</f>
        <v>91.500000000000014</v>
      </c>
      <c r="G48" s="26">
        <f>SUM(G44:G47)</f>
        <v>420.65</v>
      </c>
    </row>
    <row r="49" spans="1:9" ht="15.75" x14ac:dyDescent="0.25">
      <c r="A49" s="86" t="s">
        <v>94</v>
      </c>
      <c r="B49" s="87"/>
      <c r="C49" s="87"/>
      <c r="D49" s="87"/>
      <c r="E49" s="87"/>
      <c r="F49" s="87"/>
      <c r="G49" s="88"/>
    </row>
    <row r="50" spans="1:9" ht="15.75" x14ac:dyDescent="0.25">
      <c r="A50" s="29"/>
      <c r="B50" s="32" t="s">
        <v>157</v>
      </c>
      <c r="C50" s="30">
        <v>300</v>
      </c>
      <c r="D50" s="29">
        <v>16.7</v>
      </c>
      <c r="E50" s="29">
        <v>15.4</v>
      </c>
      <c r="F50" s="29">
        <v>47.6</v>
      </c>
      <c r="G50" s="29">
        <v>396</v>
      </c>
    </row>
    <row r="51" spans="1:9" ht="15.75" x14ac:dyDescent="0.25">
      <c r="A51" s="29"/>
      <c r="B51" s="32" t="s">
        <v>93</v>
      </c>
      <c r="C51" s="30">
        <v>40</v>
      </c>
      <c r="D51" s="9">
        <v>2.2999999999999998</v>
      </c>
      <c r="E51" s="9">
        <v>0.3</v>
      </c>
      <c r="F51" s="9">
        <v>14.8</v>
      </c>
      <c r="G51" s="9">
        <v>71.400000000000006</v>
      </c>
    </row>
    <row r="52" spans="1:9" ht="15.75" x14ac:dyDescent="0.25">
      <c r="A52" s="29"/>
      <c r="B52" s="32" t="s">
        <v>112</v>
      </c>
      <c r="C52" s="30">
        <v>200</v>
      </c>
      <c r="D52" s="30">
        <v>1</v>
      </c>
      <c r="E52" s="30">
        <v>1.25</v>
      </c>
      <c r="F52" s="30">
        <v>16.8</v>
      </c>
      <c r="G52" s="30">
        <v>56</v>
      </c>
    </row>
    <row r="53" spans="1:9" ht="15.75" x14ac:dyDescent="0.25">
      <c r="A53" s="29"/>
      <c r="B53" s="31" t="s">
        <v>110</v>
      </c>
      <c r="C53" s="31"/>
      <c r="D53" s="31">
        <f>SUM(D50:D52)</f>
        <v>20</v>
      </c>
      <c r="E53" s="31">
        <f>SUM(E50:E52)</f>
        <v>16.950000000000003</v>
      </c>
      <c r="F53" s="31">
        <f>SUM(F50:F52)</f>
        <v>79.2</v>
      </c>
      <c r="G53" s="31">
        <f>SUM(G50:G52)</f>
        <v>523.4</v>
      </c>
      <c r="I53" s="2"/>
    </row>
    <row r="54" spans="1:9" ht="15.75" x14ac:dyDescent="0.25">
      <c r="A54" s="29"/>
      <c r="B54" s="31" t="s">
        <v>23</v>
      </c>
      <c r="C54" s="31"/>
      <c r="D54" s="36">
        <v>81.430000000000007</v>
      </c>
      <c r="E54" s="34">
        <f>E35+E42+E48+E53</f>
        <v>82.56</v>
      </c>
      <c r="F54" s="34">
        <f>F35+F42+F48+F53</f>
        <v>368.02</v>
      </c>
      <c r="G54" s="34">
        <f>G35+G42+G48+G53</f>
        <v>2564.83</v>
      </c>
    </row>
    <row r="55" spans="1:9" ht="15.75" x14ac:dyDescent="0.25">
      <c r="A55" s="77" t="s">
        <v>87</v>
      </c>
      <c r="B55" s="78"/>
      <c r="C55" s="78"/>
      <c r="D55" s="78"/>
      <c r="E55" s="78"/>
      <c r="F55" s="78"/>
      <c r="G55" s="79"/>
    </row>
    <row r="56" spans="1:9" ht="15.75" x14ac:dyDescent="0.25">
      <c r="A56" s="75" t="s">
        <v>9</v>
      </c>
      <c r="B56" s="75"/>
      <c r="C56" s="75"/>
      <c r="D56" s="75"/>
      <c r="E56" s="75"/>
      <c r="F56" s="75"/>
      <c r="G56" s="75"/>
    </row>
    <row r="57" spans="1:9" ht="15.75" x14ac:dyDescent="0.25">
      <c r="A57" s="4"/>
      <c r="B57" s="4" t="s">
        <v>76</v>
      </c>
      <c r="C57" s="9">
        <v>300</v>
      </c>
      <c r="D57" s="9">
        <v>12.75</v>
      </c>
      <c r="E57" s="9">
        <v>19.100000000000001</v>
      </c>
      <c r="F57" s="9">
        <v>49.69</v>
      </c>
      <c r="G57" s="9">
        <v>410.4</v>
      </c>
    </row>
    <row r="58" spans="1:9" ht="15.75" x14ac:dyDescent="0.25">
      <c r="A58" s="4" t="s">
        <v>125</v>
      </c>
      <c r="B58" s="4" t="s">
        <v>131</v>
      </c>
      <c r="C58" s="4" t="s">
        <v>78</v>
      </c>
      <c r="D58" s="9">
        <v>2.9</v>
      </c>
      <c r="E58" s="9">
        <v>1.02</v>
      </c>
      <c r="F58" s="9">
        <v>16.3</v>
      </c>
      <c r="G58" s="9">
        <v>151</v>
      </c>
    </row>
    <row r="59" spans="1:9" ht="15.75" x14ac:dyDescent="0.25">
      <c r="A59" s="4"/>
      <c r="B59" s="30" t="s">
        <v>10</v>
      </c>
      <c r="C59" s="30">
        <v>200</v>
      </c>
      <c r="D59" s="30">
        <v>0</v>
      </c>
      <c r="E59" s="30">
        <v>0</v>
      </c>
      <c r="F59" s="30">
        <v>11.9</v>
      </c>
      <c r="G59" s="30">
        <v>43</v>
      </c>
    </row>
    <row r="60" spans="1:9" ht="15.75" x14ac:dyDescent="0.25">
      <c r="A60" s="75" t="s">
        <v>15</v>
      </c>
      <c r="B60" s="75"/>
      <c r="C60" s="75"/>
      <c r="D60" s="26">
        <f>SUM(D57:D59)</f>
        <v>15.65</v>
      </c>
      <c r="E60" s="26">
        <f>SUM(E57:E59)</f>
        <v>20.12</v>
      </c>
      <c r="F60" s="26">
        <f>SUM(F57:F59)</f>
        <v>77.89</v>
      </c>
      <c r="G60" s="26">
        <f>SUM(G57:G59)</f>
        <v>604.4</v>
      </c>
    </row>
    <row r="61" spans="1:9" ht="15.75" x14ac:dyDescent="0.25">
      <c r="A61" s="75" t="s">
        <v>16</v>
      </c>
      <c r="B61" s="75"/>
      <c r="C61" s="75"/>
      <c r="D61" s="75"/>
      <c r="E61" s="75"/>
      <c r="F61" s="75"/>
      <c r="G61" s="75"/>
    </row>
    <row r="62" spans="1:9" ht="15.75" x14ac:dyDescent="0.25">
      <c r="A62" s="4" t="s">
        <v>134</v>
      </c>
      <c r="B62" s="4" t="s">
        <v>158</v>
      </c>
      <c r="C62" s="9">
        <v>300</v>
      </c>
      <c r="D62" s="9">
        <v>5.43</v>
      </c>
      <c r="E62" s="9">
        <v>12.39</v>
      </c>
      <c r="F62" s="9">
        <v>10.14</v>
      </c>
      <c r="G62" s="9">
        <v>201.48</v>
      </c>
    </row>
    <row r="63" spans="1:9" ht="15.75" x14ac:dyDescent="0.25">
      <c r="A63" s="4"/>
      <c r="B63" s="4" t="s">
        <v>113</v>
      </c>
      <c r="C63" s="4" t="s">
        <v>121</v>
      </c>
      <c r="D63" s="45">
        <v>20.07</v>
      </c>
      <c r="E63" s="45">
        <v>20.5</v>
      </c>
      <c r="F63" s="45">
        <v>38.64</v>
      </c>
      <c r="G63" s="9">
        <v>398.4</v>
      </c>
    </row>
    <row r="64" spans="1:9" ht="15.75" x14ac:dyDescent="0.25">
      <c r="A64" s="4"/>
      <c r="B64" s="4" t="s">
        <v>139</v>
      </c>
      <c r="C64" s="44" t="s">
        <v>48</v>
      </c>
      <c r="D64" s="43">
        <v>1.26</v>
      </c>
      <c r="E64" s="43">
        <v>7.08</v>
      </c>
      <c r="F64" s="43">
        <v>19.53</v>
      </c>
      <c r="G64" s="41">
        <v>145.09</v>
      </c>
    </row>
    <row r="65" spans="1:9" ht="15.75" x14ac:dyDescent="0.25">
      <c r="A65" s="4"/>
      <c r="B65" s="4" t="s">
        <v>28</v>
      </c>
      <c r="C65" s="4" t="s">
        <v>42</v>
      </c>
      <c r="D65" s="40">
        <v>1.3</v>
      </c>
      <c r="E65" s="46"/>
      <c r="F65" s="40">
        <v>23.7</v>
      </c>
      <c r="G65" s="9">
        <v>97</v>
      </c>
    </row>
    <row r="66" spans="1:9" ht="15.75" x14ac:dyDescent="0.25">
      <c r="A66" s="4"/>
      <c r="B66" s="4" t="s">
        <v>66</v>
      </c>
      <c r="C66" s="4" t="s">
        <v>67</v>
      </c>
      <c r="D66" s="9">
        <v>3.16</v>
      </c>
      <c r="E66" s="9">
        <v>8.44</v>
      </c>
      <c r="F66" s="9">
        <v>20.05</v>
      </c>
      <c r="G66" s="9">
        <v>170</v>
      </c>
    </row>
    <row r="67" spans="1:9" ht="15.75" x14ac:dyDescent="0.25">
      <c r="A67" s="75" t="s">
        <v>20</v>
      </c>
      <c r="B67" s="75"/>
      <c r="C67" s="75"/>
      <c r="D67" s="26">
        <f>SUM(D62:D66)</f>
        <v>31.220000000000002</v>
      </c>
      <c r="E67" s="26">
        <f>SUM(E62:E66)</f>
        <v>48.41</v>
      </c>
      <c r="F67" s="26">
        <f>SUM(F62:F66)</f>
        <v>112.06</v>
      </c>
      <c r="G67" s="26">
        <f>SUM(G62:G66)</f>
        <v>1011.97</v>
      </c>
    </row>
    <row r="68" spans="1:9" ht="15.75" x14ac:dyDescent="0.25">
      <c r="A68" s="75" t="s">
        <v>21</v>
      </c>
      <c r="B68" s="75"/>
      <c r="C68" s="75"/>
      <c r="D68" s="89"/>
      <c r="E68" s="89"/>
      <c r="F68" s="89"/>
      <c r="G68" s="75"/>
    </row>
    <row r="69" spans="1:9" ht="15.75" x14ac:dyDescent="0.25">
      <c r="A69" s="27"/>
      <c r="B69" s="4" t="s">
        <v>137</v>
      </c>
      <c r="C69" s="28"/>
      <c r="D69" s="47">
        <v>7.25</v>
      </c>
      <c r="E69" s="47">
        <v>4.95</v>
      </c>
      <c r="F69" s="47">
        <v>33.770000000000003</v>
      </c>
      <c r="G69" s="39">
        <v>201.01</v>
      </c>
      <c r="I69" s="2">
        <f>G60+G67+G73+G79</f>
        <v>2540.1799999999998</v>
      </c>
    </row>
    <row r="70" spans="1:9" ht="15.75" x14ac:dyDescent="0.25">
      <c r="A70" s="4"/>
      <c r="B70" s="4" t="s">
        <v>138</v>
      </c>
      <c r="C70" s="38">
        <v>100</v>
      </c>
      <c r="D70" s="48">
        <v>0</v>
      </c>
      <c r="E70" s="48">
        <v>0</v>
      </c>
      <c r="F70" s="48">
        <v>14.9</v>
      </c>
      <c r="G70" s="41">
        <v>56.85</v>
      </c>
    </row>
    <row r="71" spans="1:9" ht="15.75" x14ac:dyDescent="0.25">
      <c r="A71" s="4"/>
      <c r="B71" s="4" t="s">
        <v>116</v>
      </c>
      <c r="C71" s="9">
        <v>200</v>
      </c>
      <c r="D71" s="35">
        <v>0.6</v>
      </c>
      <c r="E71" s="42" t="s">
        <v>136</v>
      </c>
      <c r="F71" s="35">
        <v>27.6</v>
      </c>
      <c r="G71" s="35">
        <v>108</v>
      </c>
    </row>
    <row r="72" spans="1:9" ht="15.75" x14ac:dyDescent="0.25">
      <c r="A72" s="4"/>
      <c r="B72" s="4" t="s">
        <v>135</v>
      </c>
      <c r="C72" s="4" t="s">
        <v>120</v>
      </c>
      <c r="D72" s="35">
        <v>0.8</v>
      </c>
      <c r="E72" s="35">
        <v>0</v>
      </c>
      <c r="F72" s="35">
        <v>0.3</v>
      </c>
      <c r="G72" s="35">
        <v>8.1</v>
      </c>
    </row>
    <row r="73" spans="1:9" ht="15.75" x14ac:dyDescent="0.25">
      <c r="A73" s="75" t="s">
        <v>22</v>
      </c>
      <c r="B73" s="75"/>
      <c r="C73" s="75"/>
      <c r="D73" s="26">
        <f>SUM(D69:D72)</f>
        <v>8.65</v>
      </c>
      <c r="E73" s="26">
        <f>SUM(E69:E72)</f>
        <v>4.95</v>
      </c>
      <c r="F73" s="26">
        <f>SUM(F69:F72)</f>
        <v>76.570000000000007</v>
      </c>
      <c r="G73" s="26">
        <f>SUM(G69:G72)</f>
        <v>373.96000000000004</v>
      </c>
    </row>
    <row r="74" spans="1:9" ht="15.75" x14ac:dyDescent="0.25">
      <c r="A74" s="86" t="s">
        <v>94</v>
      </c>
      <c r="B74" s="87"/>
      <c r="C74" s="87"/>
      <c r="D74" s="87"/>
      <c r="E74" s="87"/>
      <c r="F74" s="87"/>
      <c r="G74" s="88"/>
    </row>
    <row r="75" spans="1:9" ht="15.75" x14ac:dyDescent="0.25">
      <c r="A75" s="29"/>
      <c r="B75" s="30" t="s">
        <v>159</v>
      </c>
      <c r="C75" s="30">
        <v>300</v>
      </c>
      <c r="D75" s="37">
        <v>15.9</v>
      </c>
      <c r="E75" s="37">
        <v>16.2</v>
      </c>
      <c r="F75" s="37">
        <v>29.1</v>
      </c>
      <c r="G75" s="29">
        <v>365.6</v>
      </c>
    </row>
    <row r="76" spans="1:9" ht="15.75" x14ac:dyDescent="0.25">
      <c r="A76" s="29"/>
      <c r="B76" s="4" t="s">
        <v>133</v>
      </c>
      <c r="C76" s="9">
        <v>100</v>
      </c>
      <c r="D76" s="9">
        <v>0</v>
      </c>
      <c r="E76" s="9">
        <v>0</v>
      </c>
      <c r="F76" s="9">
        <v>14.9</v>
      </c>
      <c r="G76" s="9">
        <v>56.85</v>
      </c>
    </row>
    <row r="77" spans="1:9" ht="15.75" x14ac:dyDescent="0.25">
      <c r="A77" s="29"/>
      <c r="B77" s="32" t="s">
        <v>93</v>
      </c>
      <c r="C77" s="30">
        <v>40</v>
      </c>
      <c r="D77" s="9">
        <v>2.2999999999999998</v>
      </c>
      <c r="E77" s="9">
        <v>0.3</v>
      </c>
      <c r="F77" s="9">
        <v>14.8</v>
      </c>
      <c r="G77" s="9">
        <v>71.400000000000006</v>
      </c>
    </row>
    <row r="78" spans="1:9" ht="15.75" x14ac:dyDescent="0.25">
      <c r="A78" s="29"/>
      <c r="B78" s="30" t="s">
        <v>112</v>
      </c>
      <c r="C78" s="30">
        <v>200</v>
      </c>
      <c r="D78" s="30">
        <v>1</v>
      </c>
      <c r="E78" s="30">
        <v>1.25</v>
      </c>
      <c r="F78" s="30">
        <v>16.8</v>
      </c>
      <c r="G78" s="30">
        <v>56</v>
      </c>
    </row>
    <row r="79" spans="1:9" ht="15.75" x14ac:dyDescent="0.25">
      <c r="A79" s="29"/>
      <c r="B79" s="31" t="s">
        <v>110</v>
      </c>
      <c r="C79" s="31"/>
      <c r="D79" s="31">
        <f>SUM(D75:D78)</f>
        <v>19.2</v>
      </c>
      <c r="E79" s="31">
        <f>SUM(E75:E78)</f>
        <v>17.75</v>
      </c>
      <c r="F79" s="31">
        <f>SUM(F75:F78)</f>
        <v>75.599999999999994</v>
      </c>
      <c r="G79" s="31">
        <f>SUM(G75:G78)</f>
        <v>549.85</v>
      </c>
    </row>
    <row r="80" spans="1:9" ht="15.75" x14ac:dyDescent="0.25">
      <c r="A80" s="29"/>
      <c r="B80" s="31" t="s">
        <v>23</v>
      </c>
      <c r="C80" s="29"/>
      <c r="D80" s="34">
        <f>D60+D67+D73+D79</f>
        <v>74.72</v>
      </c>
      <c r="E80" s="34">
        <f>E60+E67+E73+E79</f>
        <v>91.23</v>
      </c>
      <c r="F80" s="34">
        <f>F60+F67+F73+F79</f>
        <v>342.12</v>
      </c>
      <c r="G80" s="34">
        <f>G60+G67+G73+G79</f>
        <v>2540.1799999999998</v>
      </c>
    </row>
    <row r="81" spans="1:7" ht="15.75" x14ac:dyDescent="0.25">
      <c r="A81" s="77" t="s">
        <v>111</v>
      </c>
      <c r="B81" s="78"/>
      <c r="C81" s="78"/>
      <c r="D81" s="78"/>
      <c r="E81" s="78"/>
      <c r="F81" s="78"/>
      <c r="G81" s="79"/>
    </row>
    <row r="82" spans="1:7" ht="15.75" x14ac:dyDescent="0.25">
      <c r="A82" s="75" t="s">
        <v>9</v>
      </c>
      <c r="B82" s="75"/>
      <c r="C82" s="75"/>
      <c r="D82" s="75"/>
      <c r="E82" s="75"/>
      <c r="F82" s="75"/>
      <c r="G82" s="75"/>
    </row>
    <row r="83" spans="1:7" ht="15.75" x14ac:dyDescent="0.25">
      <c r="A83" s="4" t="s">
        <v>146</v>
      </c>
      <c r="B83" s="4" t="s">
        <v>52</v>
      </c>
      <c r="C83" s="9">
        <v>300</v>
      </c>
      <c r="D83" s="9">
        <v>9.7200000000000006</v>
      </c>
      <c r="E83" s="9">
        <v>10.92</v>
      </c>
      <c r="F83" s="9">
        <v>29.76</v>
      </c>
      <c r="G83" s="9">
        <v>259.68</v>
      </c>
    </row>
    <row r="84" spans="1:7" ht="15.75" x14ac:dyDescent="0.25">
      <c r="A84" s="4"/>
      <c r="B84" s="4" t="s">
        <v>92</v>
      </c>
      <c r="C84" s="4" t="s">
        <v>67</v>
      </c>
      <c r="D84" s="9">
        <v>3.16</v>
      </c>
      <c r="E84" s="9">
        <v>8.44</v>
      </c>
      <c r="F84" s="9">
        <v>20.05</v>
      </c>
      <c r="G84" s="9">
        <v>170</v>
      </c>
    </row>
    <row r="85" spans="1:7" ht="15.75" x14ac:dyDescent="0.25">
      <c r="A85" s="4"/>
      <c r="B85" s="4" t="s">
        <v>96</v>
      </c>
      <c r="C85" s="4" t="s">
        <v>120</v>
      </c>
      <c r="D85" s="9">
        <v>0.9</v>
      </c>
      <c r="E85" s="9">
        <v>0.2</v>
      </c>
      <c r="F85" s="9">
        <v>8.1</v>
      </c>
      <c r="G85" s="9">
        <v>40</v>
      </c>
    </row>
    <row r="86" spans="1:7" ht="15.75" x14ac:dyDescent="0.25">
      <c r="A86" s="4" t="s">
        <v>121</v>
      </c>
      <c r="B86" s="4" t="s">
        <v>148</v>
      </c>
      <c r="C86" s="9">
        <v>200</v>
      </c>
      <c r="D86" s="30">
        <v>1.8</v>
      </c>
      <c r="E86" s="30">
        <v>2.2999999999999998</v>
      </c>
      <c r="F86" s="30">
        <v>17</v>
      </c>
      <c r="G86" s="30">
        <v>100</v>
      </c>
    </row>
    <row r="87" spans="1:7" ht="15.75" x14ac:dyDescent="0.25">
      <c r="A87" s="75" t="s">
        <v>15</v>
      </c>
      <c r="B87" s="75"/>
      <c r="C87" s="75"/>
      <c r="D87" s="26">
        <f>SUM(D83:D86)</f>
        <v>15.580000000000002</v>
      </c>
      <c r="E87" s="26">
        <f>SUM(E83:E86)</f>
        <v>21.86</v>
      </c>
      <c r="F87" s="26">
        <f>SUM(F83:F86)</f>
        <v>74.91</v>
      </c>
      <c r="G87" s="26">
        <f>SUM(G83:G86)</f>
        <v>569.68000000000006</v>
      </c>
    </row>
    <row r="88" spans="1:7" ht="15.75" x14ac:dyDescent="0.25">
      <c r="A88" s="75" t="s">
        <v>16</v>
      </c>
      <c r="B88" s="75"/>
      <c r="C88" s="75"/>
      <c r="D88" s="75"/>
      <c r="E88" s="75"/>
      <c r="F88" s="75"/>
      <c r="G88" s="75"/>
    </row>
    <row r="89" spans="1:7" ht="15.75" x14ac:dyDescent="0.25">
      <c r="A89" s="4" t="s">
        <v>145</v>
      </c>
      <c r="B89" s="4" t="s">
        <v>144</v>
      </c>
      <c r="C89" s="9">
        <v>375</v>
      </c>
      <c r="D89" s="9">
        <v>12.9</v>
      </c>
      <c r="E89" s="9">
        <v>12.6</v>
      </c>
      <c r="F89" s="9">
        <v>21.49</v>
      </c>
      <c r="G89" s="9">
        <v>200.25</v>
      </c>
    </row>
    <row r="90" spans="1:7" ht="31.5" x14ac:dyDescent="0.25">
      <c r="A90" s="4" t="s">
        <v>141</v>
      </c>
      <c r="B90" s="4" t="s">
        <v>140</v>
      </c>
      <c r="C90" s="9">
        <v>250</v>
      </c>
      <c r="D90" s="45">
        <v>22.53</v>
      </c>
      <c r="E90" s="45">
        <v>24.49</v>
      </c>
      <c r="F90" s="45">
        <v>26.74</v>
      </c>
      <c r="G90" s="9">
        <v>259.70999999999998</v>
      </c>
    </row>
    <row r="91" spans="1:7" ht="15.75" x14ac:dyDescent="0.25">
      <c r="A91" s="4" t="s">
        <v>143</v>
      </c>
      <c r="B91" s="4" t="s">
        <v>142</v>
      </c>
      <c r="C91" s="44" t="s">
        <v>48</v>
      </c>
      <c r="D91" s="47">
        <v>1.21</v>
      </c>
      <c r="E91" s="47">
        <v>7.09</v>
      </c>
      <c r="F91" s="47">
        <v>9.69</v>
      </c>
      <c r="G91" s="39">
        <v>105.92</v>
      </c>
    </row>
    <row r="92" spans="1:7" ht="15.75" x14ac:dyDescent="0.25">
      <c r="A92" s="4"/>
      <c r="B92" s="4" t="s">
        <v>28</v>
      </c>
      <c r="C92" s="4" t="s">
        <v>42</v>
      </c>
      <c r="D92" s="40">
        <v>1.3</v>
      </c>
      <c r="E92" s="46"/>
      <c r="F92" s="40">
        <v>23.7</v>
      </c>
      <c r="G92" s="9">
        <v>97</v>
      </c>
    </row>
    <row r="93" spans="1:7" ht="15.75" x14ac:dyDescent="0.25">
      <c r="A93" s="4"/>
      <c r="B93" s="4" t="s">
        <v>129</v>
      </c>
      <c r="C93" s="4" t="s">
        <v>78</v>
      </c>
      <c r="D93" s="40">
        <v>1.1000000000000001</v>
      </c>
      <c r="E93" s="40">
        <v>5.3</v>
      </c>
      <c r="F93" s="40">
        <v>4.5999999999999996</v>
      </c>
      <c r="G93" s="9">
        <v>71.400000000000006</v>
      </c>
    </row>
    <row r="94" spans="1:7" ht="15.75" x14ac:dyDescent="0.25">
      <c r="A94" s="4"/>
      <c r="B94" s="4" t="s">
        <v>149</v>
      </c>
      <c r="C94" s="4" t="s">
        <v>150</v>
      </c>
      <c r="D94" s="40">
        <v>1</v>
      </c>
      <c r="E94" s="40">
        <v>2.5</v>
      </c>
      <c r="F94" s="40">
        <v>12.82</v>
      </c>
      <c r="G94" s="9">
        <v>141.5</v>
      </c>
    </row>
    <row r="95" spans="1:7" ht="15.75" x14ac:dyDescent="0.25">
      <c r="A95" s="4"/>
      <c r="B95" s="30" t="s">
        <v>93</v>
      </c>
      <c r="C95" s="30">
        <v>40</v>
      </c>
      <c r="D95" s="35">
        <v>2.2999999999999998</v>
      </c>
      <c r="E95" s="35">
        <v>0.3</v>
      </c>
      <c r="F95" s="35">
        <v>14.8</v>
      </c>
      <c r="G95" s="35">
        <v>71.400000000000006</v>
      </c>
    </row>
    <row r="96" spans="1:7" ht="15.75" x14ac:dyDescent="0.25">
      <c r="A96" s="75" t="s">
        <v>20</v>
      </c>
      <c r="B96" s="75"/>
      <c r="C96" s="75"/>
      <c r="D96" s="26">
        <f>SUM(D89:D95)</f>
        <v>42.339999999999996</v>
      </c>
      <c r="E96" s="26">
        <f>SUM(E89:E95)</f>
        <v>52.279999999999987</v>
      </c>
      <c r="F96" s="26">
        <f>SUM(F89:F95)</f>
        <v>113.83999999999999</v>
      </c>
      <c r="G96" s="26">
        <f>SUM(G89:G95)</f>
        <v>947.18</v>
      </c>
    </row>
    <row r="97" spans="1:7" ht="15.75" x14ac:dyDescent="0.25">
      <c r="A97" s="75" t="s">
        <v>21</v>
      </c>
      <c r="B97" s="75"/>
      <c r="C97" s="75"/>
      <c r="D97" s="75"/>
      <c r="E97" s="75"/>
      <c r="F97" s="75"/>
      <c r="G97" s="75"/>
    </row>
    <row r="98" spans="1:7" ht="15.75" x14ac:dyDescent="0.25">
      <c r="A98" s="4"/>
      <c r="B98" s="4" t="s">
        <v>133</v>
      </c>
      <c r="C98" s="9">
        <v>100</v>
      </c>
      <c r="D98" s="9">
        <v>0</v>
      </c>
      <c r="E98" s="9">
        <v>0</v>
      </c>
      <c r="F98" s="9">
        <v>14.9</v>
      </c>
      <c r="G98" s="9">
        <v>56.85</v>
      </c>
    </row>
    <row r="99" spans="1:7" ht="15.75" x14ac:dyDescent="0.25">
      <c r="A99" s="4"/>
      <c r="B99" s="4" t="s">
        <v>109</v>
      </c>
      <c r="C99" s="9" t="s">
        <v>120</v>
      </c>
      <c r="D99" s="9">
        <v>1</v>
      </c>
      <c r="E99" s="9">
        <v>1</v>
      </c>
      <c r="F99" s="9">
        <v>24.5</v>
      </c>
      <c r="G99" s="9">
        <v>112.5</v>
      </c>
    </row>
    <row r="100" spans="1:7" ht="15.75" x14ac:dyDescent="0.25">
      <c r="A100" s="4"/>
      <c r="B100" s="4" t="s">
        <v>147</v>
      </c>
      <c r="C100" s="9">
        <v>200</v>
      </c>
      <c r="D100" s="9"/>
      <c r="E100" s="9"/>
      <c r="F100" s="9">
        <v>19.600000000000001</v>
      </c>
      <c r="G100" s="9">
        <v>80</v>
      </c>
    </row>
    <row r="101" spans="1:7" ht="15.75" x14ac:dyDescent="0.25">
      <c r="A101" s="4"/>
      <c r="B101" s="4" t="s">
        <v>116</v>
      </c>
      <c r="C101" s="9">
        <v>200</v>
      </c>
      <c r="D101" s="35">
        <v>0.6</v>
      </c>
      <c r="E101" s="42" t="s">
        <v>136</v>
      </c>
      <c r="F101" s="35">
        <v>27.6</v>
      </c>
      <c r="G101" s="35">
        <v>108</v>
      </c>
    </row>
    <row r="102" spans="1:7" ht="15.75" x14ac:dyDescent="0.25">
      <c r="A102" s="75" t="s">
        <v>22</v>
      </c>
      <c r="B102" s="75"/>
      <c r="C102" s="75"/>
      <c r="D102" s="26">
        <f>SUM(D98:D101)</f>
        <v>1.6</v>
      </c>
      <c r="E102" s="26">
        <f>SUM(E98:E101)</f>
        <v>1</v>
      </c>
      <c r="F102" s="26">
        <f>SUM(F98:F101)</f>
        <v>86.6</v>
      </c>
      <c r="G102" s="26">
        <f>SUM(G98:G101)</f>
        <v>357.35</v>
      </c>
    </row>
    <row r="103" spans="1:7" ht="15.75" x14ac:dyDescent="0.25">
      <c r="A103" s="86" t="s">
        <v>94</v>
      </c>
      <c r="B103" s="87"/>
      <c r="C103" s="87"/>
      <c r="D103" s="87"/>
      <c r="E103" s="87"/>
      <c r="F103" s="87"/>
      <c r="G103" s="88"/>
    </row>
    <row r="104" spans="1:7" ht="15.75" x14ac:dyDescent="0.25">
      <c r="A104" s="29"/>
      <c r="B104" s="32" t="s">
        <v>157</v>
      </c>
      <c r="C104" s="30">
        <v>300</v>
      </c>
      <c r="D104" s="30">
        <v>16.7</v>
      </c>
      <c r="E104" s="30">
        <v>15.4</v>
      </c>
      <c r="F104" s="30">
        <v>47.6</v>
      </c>
      <c r="G104" s="30">
        <v>396</v>
      </c>
    </row>
    <row r="105" spans="1:7" ht="15.75" x14ac:dyDescent="0.25">
      <c r="A105" s="29"/>
      <c r="B105" s="30" t="s">
        <v>93</v>
      </c>
      <c r="C105" s="30">
        <v>40</v>
      </c>
      <c r="D105" s="35">
        <v>2.2999999999999998</v>
      </c>
      <c r="E105" s="35">
        <v>0.3</v>
      </c>
      <c r="F105" s="35">
        <v>14.8</v>
      </c>
      <c r="G105" s="35">
        <v>71.400000000000006</v>
      </c>
    </row>
    <row r="106" spans="1:7" ht="15.75" x14ac:dyDescent="0.25">
      <c r="A106" s="29"/>
      <c r="B106" s="4" t="s">
        <v>138</v>
      </c>
      <c r="C106" s="38">
        <v>100</v>
      </c>
      <c r="D106" s="48">
        <v>0</v>
      </c>
      <c r="E106" s="48">
        <v>0</v>
      </c>
      <c r="F106" s="48">
        <v>14.9</v>
      </c>
      <c r="G106" s="41">
        <v>56.85</v>
      </c>
    </row>
    <row r="107" spans="1:7" ht="15.75" x14ac:dyDescent="0.25">
      <c r="A107" s="29"/>
      <c r="B107" s="30" t="s">
        <v>112</v>
      </c>
      <c r="C107" s="30">
        <v>200</v>
      </c>
      <c r="D107" s="30">
        <v>1</v>
      </c>
      <c r="E107" s="30">
        <v>1.25</v>
      </c>
      <c r="F107" s="30">
        <v>16.8</v>
      </c>
      <c r="G107" s="30">
        <v>56</v>
      </c>
    </row>
    <row r="108" spans="1:7" ht="15.75" x14ac:dyDescent="0.25">
      <c r="A108" s="29"/>
      <c r="B108" s="31" t="s">
        <v>110</v>
      </c>
      <c r="C108" s="29"/>
      <c r="D108" s="31">
        <f>SUM(D104:D107)</f>
        <v>20</v>
      </c>
      <c r="E108" s="31">
        <f>SUM(E104:E107)</f>
        <v>16.950000000000003</v>
      </c>
      <c r="F108" s="31">
        <f>SUM(F104:F107)</f>
        <v>94.100000000000009</v>
      </c>
      <c r="G108" s="31">
        <f>SUM(G104:G107)</f>
        <v>580.25</v>
      </c>
    </row>
    <row r="109" spans="1:7" ht="15.75" x14ac:dyDescent="0.25">
      <c r="A109" s="29"/>
      <c r="B109" s="31" t="s">
        <v>23</v>
      </c>
      <c r="C109" s="29"/>
      <c r="D109" s="33">
        <f>D87+D96+D102+D108</f>
        <v>79.52000000000001</v>
      </c>
      <c r="E109" s="33">
        <f>E87+E96+E102+E108</f>
        <v>92.089999999999989</v>
      </c>
      <c r="F109" s="33">
        <f>F87+F96+F102+F108</f>
        <v>369.45000000000005</v>
      </c>
      <c r="G109" s="33">
        <f>G87+G96+G102+G108</f>
        <v>2454.46</v>
      </c>
    </row>
    <row r="110" spans="1:7" ht="15.75" x14ac:dyDescent="0.25">
      <c r="A110" s="77" t="s">
        <v>38</v>
      </c>
      <c r="B110" s="78"/>
      <c r="C110" s="78"/>
      <c r="D110" s="78"/>
      <c r="E110" s="78"/>
      <c r="F110" s="78"/>
      <c r="G110" s="79"/>
    </row>
    <row r="111" spans="1:7" ht="15.75" x14ac:dyDescent="0.25">
      <c r="A111" s="75" t="s">
        <v>9</v>
      </c>
      <c r="B111" s="75"/>
      <c r="C111" s="75"/>
      <c r="D111" s="75"/>
      <c r="E111" s="75"/>
      <c r="F111" s="75"/>
      <c r="G111" s="75"/>
    </row>
    <row r="112" spans="1:7" ht="15.75" x14ac:dyDescent="0.25">
      <c r="A112" s="4"/>
      <c r="B112" s="4" t="s">
        <v>107</v>
      </c>
      <c r="C112" s="4" t="s">
        <v>122</v>
      </c>
      <c r="D112" s="9">
        <v>9.31</v>
      </c>
      <c r="E112" s="9">
        <v>11.2</v>
      </c>
      <c r="F112" s="9">
        <v>37.630000000000003</v>
      </c>
      <c r="G112" s="9">
        <v>288</v>
      </c>
    </row>
    <row r="113" spans="1:7" ht="15.75" x14ac:dyDescent="0.25">
      <c r="A113" s="4"/>
      <c r="B113" s="4" t="s">
        <v>66</v>
      </c>
      <c r="C113" s="4" t="s">
        <v>67</v>
      </c>
      <c r="D113" s="9">
        <v>3.16</v>
      </c>
      <c r="E113" s="9">
        <v>8.44</v>
      </c>
      <c r="F113" s="9">
        <v>20.05</v>
      </c>
      <c r="G113" s="9">
        <v>170</v>
      </c>
    </row>
    <row r="114" spans="1:7" ht="15.75" x14ac:dyDescent="0.25">
      <c r="A114" s="4"/>
      <c r="B114" s="4" t="s">
        <v>148</v>
      </c>
      <c r="C114" s="9">
        <v>200</v>
      </c>
      <c r="D114" s="30">
        <v>1.8</v>
      </c>
      <c r="E114" s="30">
        <v>2.2999999999999998</v>
      </c>
      <c r="F114" s="30">
        <v>17</v>
      </c>
      <c r="G114" s="30">
        <v>100</v>
      </c>
    </row>
    <row r="115" spans="1:7" ht="15.75" x14ac:dyDescent="0.25">
      <c r="A115" s="75" t="s">
        <v>15</v>
      </c>
      <c r="B115" s="75"/>
      <c r="C115" s="75"/>
      <c r="D115" s="26">
        <f>SUM(D112:D114)</f>
        <v>14.270000000000001</v>
      </c>
      <c r="E115" s="26">
        <f>SUM(E112:E114)</f>
        <v>21.94</v>
      </c>
      <c r="F115" s="26">
        <f>SUM(F112:F114)</f>
        <v>74.680000000000007</v>
      </c>
      <c r="G115" s="26">
        <f>SUM(G112:G114)</f>
        <v>558</v>
      </c>
    </row>
    <row r="116" spans="1:7" ht="15.75" x14ac:dyDescent="0.25">
      <c r="A116" s="75" t="s">
        <v>16</v>
      </c>
      <c r="B116" s="75"/>
      <c r="C116" s="75"/>
      <c r="D116" s="75"/>
      <c r="E116" s="75"/>
      <c r="F116" s="75"/>
      <c r="G116" s="75"/>
    </row>
    <row r="117" spans="1:7" ht="15.75" x14ac:dyDescent="0.25">
      <c r="A117" s="4"/>
      <c r="B117" s="4" t="s">
        <v>151</v>
      </c>
      <c r="C117" s="9">
        <v>350</v>
      </c>
      <c r="D117" s="9">
        <v>19.34</v>
      </c>
      <c r="E117" s="9">
        <v>18.82</v>
      </c>
      <c r="F117" s="9">
        <v>9.16</v>
      </c>
      <c r="G117" s="9">
        <v>272.8</v>
      </c>
    </row>
    <row r="118" spans="1:7" ht="15.75" x14ac:dyDescent="0.25">
      <c r="A118" s="4"/>
      <c r="B118" s="30" t="s">
        <v>160</v>
      </c>
      <c r="C118" s="30">
        <v>300</v>
      </c>
      <c r="D118" s="37">
        <v>15.9</v>
      </c>
      <c r="E118" s="37">
        <v>16.2</v>
      </c>
      <c r="F118" s="37">
        <v>29.1</v>
      </c>
      <c r="G118" s="29">
        <v>365.6</v>
      </c>
    </row>
    <row r="119" spans="1:7" ht="15.75" x14ac:dyDescent="0.25">
      <c r="A119" s="4"/>
      <c r="B119" s="4" t="s">
        <v>109</v>
      </c>
      <c r="C119" s="9" t="s">
        <v>120</v>
      </c>
      <c r="D119" s="9">
        <v>1</v>
      </c>
      <c r="E119" s="9">
        <v>1</v>
      </c>
      <c r="F119" s="9">
        <v>24.5</v>
      </c>
      <c r="G119" s="9">
        <v>112.5</v>
      </c>
    </row>
    <row r="120" spans="1:7" ht="15.75" x14ac:dyDescent="0.25">
      <c r="A120" s="4"/>
      <c r="B120" s="4" t="s">
        <v>28</v>
      </c>
      <c r="C120" s="4" t="s">
        <v>42</v>
      </c>
      <c r="D120" s="9">
        <v>1.3</v>
      </c>
      <c r="E120" s="4"/>
      <c r="F120" s="9">
        <v>23.7</v>
      </c>
      <c r="G120" s="9">
        <v>97</v>
      </c>
    </row>
    <row r="121" spans="1:7" ht="15.75" x14ac:dyDescent="0.25">
      <c r="A121" s="4"/>
      <c r="B121" s="4" t="s">
        <v>152</v>
      </c>
      <c r="C121" s="4" t="s">
        <v>153</v>
      </c>
      <c r="D121" s="9">
        <v>5.42</v>
      </c>
      <c r="E121" s="9">
        <v>6.97</v>
      </c>
      <c r="F121" s="9">
        <v>19.98</v>
      </c>
      <c r="G121" s="9">
        <v>168.05</v>
      </c>
    </row>
    <row r="122" spans="1:7" ht="15.75" x14ac:dyDescent="0.25">
      <c r="A122" s="75" t="s">
        <v>20</v>
      </c>
      <c r="B122" s="75"/>
      <c r="C122" s="75"/>
      <c r="D122" s="26">
        <f>SUM(D117:D121)</f>
        <v>42.96</v>
      </c>
      <c r="E122" s="26">
        <f>SUM(E117:E121)</f>
        <v>42.989999999999995</v>
      </c>
      <c r="F122" s="26">
        <f>SUM(F117:F121)</f>
        <v>106.44000000000001</v>
      </c>
      <c r="G122" s="26">
        <f>SUM(G117:G121)</f>
        <v>1015.95</v>
      </c>
    </row>
    <row r="123" spans="1:7" ht="15.75" x14ac:dyDescent="0.25">
      <c r="A123" s="75" t="s">
        <v>21</v>
      </c>
      <c r="B123" s="75"/>
      <c r="C123" s="75"/>
      <c r="D123" s="75"/>
      <c r="E123" s="75"/>
      <c r="F123" s="75"/>
      <c r="G123" s="75"/>
    </row>
    <row r="124" spans="1:7" ht="15.75" x14ac:dyDescent="0.25">
      <c r="A124" s="4"/>
      <c r="B124" s="4" t="s">
        <v>128</v>
      </c>
      <c r="C124" s="9">
        <v>40</v>
      </c>
      <c r="D124" s="9">
        <v>1.1000000000000001</v>
      </c>
      <c r="E124" s="9">
        <v>1.3</v>
      </c>
      <c r="F124" s="9">
        <v>30.9</v>
      </c>
      <c r="G124" s="9">
        <v>141.6</v>
      </c>
    </row>
    <row r="125" spans="1:7" ht="15.75" x14ac:dyDescent="0.25">
      <c r="A125" s="4"/>
      <c r="B125" s="4" t="s">
        <v>96</v>
      </c>
      <c r="C125" s="4" t="s">
        <v>120</v>
      </c>
      <c r="D125" s="9">
        <v>0.9</v>
      </c>
      <c r="E125" s="9">
        <v>0.2</v>
      </c>
      <c r="F125" s="9">
        <v>8.1</v>
      </c>
      <c r="G125" s="9">
        <v>40</v>
      </c>
    </row>
    <row r="126" spans="1:7" ht="15.75" x14ac:dyDescent="0.25">
      <c r="A126" s="4"/>
      <c r="B126" s="4" t="s">
        <v>147</v>
      </c>
      <c r="C126" s="9">
        <v>200</v>
      </c>
      <c r="D126" s="9"/>
      <c r="E126" s="9"/>
      <c r="F126" s="9">
        <v>19.600000000000001</v>
      </c>
      <c r="G126" s="9">
        <v>80</v>
      </c>
    </row>
    <row r="127" spans="1:7" ht="15.75" x14ac:dyDescent="0.25">
      <c r="A127" s="4"/>
      <c r="B127" s="4" t="s">
        <v>116</v>
      </c>
      <c r="C127" s="9">
        <v>200</v>
      </c>
      <c r="D127" s="35">
        <v>0.6</v>
      </c>
      <c r="E127" s="42" t="s">
        <v>136</v>
      </c>
      <c r="F127" s="35">
        <v>27.6</v>
      </c>
      <c r="G127" s="35">
        <v>108</v>
      </c>
    </row>
    <row r="128" spans="1:7" ht="15.75" x14ac:dyDescent="0.25">
      <c r="A128" s="75" t="s">
        <v>22</v>
      </c>
      <c r="B128" s="75"/>
      <c r="C128" s="75"/>
      <c r="D128" s="26">
        <f>SUM(D124:D127)</f>
        <v>2.6</v>
      </c>
      <c r="E128" s="26">
        <f>SUM(E124:E127)</f>
        <v>1.5</v>
      </c>
      <c r="F128" s="26">
        <f>SUM(F124:F127)</f>
        <v>86.2</v>
      </c>
      <c r="G128" s="26">
        <f>SUM(G124:G127)</f>
        <v>369.6</v>
      </c>
    </row>
    <row r="129" spans="1:7" ht="15.75" x14ac:dyDescent="0.25">
      <c r="A129" s="86" t="s">
        <v>94</v>
      </c>
      <c r="B129" s="87"/>
      <c r="C129" s="87"/>
      <c r="D129" s="87"/>
      <c r="E129" s="87"/>
      <c r="F129" s="87"/>
      <c r="G129" s="88"/>
    </row>
    <row r="130" spans="1:7" ht="15.75" x14ac:dyDescent="0.25">
      <c r="A130" s="29"/>
      <c r="B130" s="4" t="s">
        <v>115</v>
      </c>
      <c r="C130" s="4" t="s">
        <v>121</v>
      </c>
      <c r="D130" s="9">
        <v>21.1</v>
      </c>
      <c r="E130" s="9">
        <v>23.2</v>
      </c>
      <c r="F130" s="9">
        <v>14.6</v>
      </c>
      <c r="G130" s="9">
        <v>349.5</v>
      </c>
    </row>
    <row r="131" spans="1:7" ht="15.75" x14ac:dyDescent="0.25">
      <c r="A131" s="27"/>
      <c r="B131" s="4" t="s">
        <v>133</v>
      </c>
      <c r="C131" s="9">
        <v>100</v>
      </c>
      <c r="D131" s="9">
        <v>0</v>
      </c>
      <c r="E131" s="9">
        <v>0</v>
      </c>
      <c r="F131" s="9">
        <v>14.9</v>
      </c>
      <c r="G131" s="9">
        <v>56.85</v>
      </c>
    </row>
    <row r="132" spans="1:7" ht="15.75" x14ac:dyDescent="0.25">
      <c r="A132" s="29"/>
      <c r="B132" s="30" t="s">
        <v>93</v>
      </c>
      <c r="C132" s="30">
        <v>40</v>
      </c>
      <c r="D132" s="35">
        <v>2.2999999999999998</v>
      </c>
      <c r="E132" s="35">
        <v>0.3</v>
      </c>
      <c r="F132" s="35">
        <v>14.8</v>
      </c>
      <c r="G132" s="35">
        <v>71.400000000000006</v>
      </c>
    </row>
    <row r="133" spans="1:7" ht="15.75" x14ac:dyDescent="0.25">
      <c r="A133" s="29"/>
      <c r="B133" s="30" t="s">
        <v>10</v>
      </c>
      <c r="C133" s="30">
        <v>200</v>
      </c>
      <c r="D133" s="30">
        <v>0</v>
      </c>
      <c r="E133" s="30">
        <v>0</v>
      </c>
      <c r="F133" s="30">
        <v>11.9</v>
      </c>
      <c r="G133" s="30">
        <v>43</v>
      </c>
    </row>
    <row r="134" spans="1:7" ht="15.75" x14ac:dyDescent="0.25">
      <c r="A134" s="29"/>
      <c r="B134" s="31" t="s">
        <v>110</v>
      </c>
      <c r="C134" s="30"/>
      <c r="D134" s="29">
        <f>SUM(D130:D133)</f>
        <v>23.400000000000002</v>
      </c>
      <c r="E134" s="29">
        <f>SUM(E130:E133)</f>
        <v>23.5</v>
      </c>
      <c r="F134" s="29">
        <f>SUM(F130:F133)</f>
        <v>56.199999999999996</v>
      </c>
      <c r="G134" s="29">
        <f>SUM(G130:G133)</f>
        <v>520.75</v>
      </c>
    </row>
    <row r="135" spans="1:7" ht="15.75" x14ac:dyDescent="0.25">
      <c r="A135" s="29"/>
      <c r="B135" s="31" t="s">
        <v>23</v>
      </c>
      <c r="C135" s="29"/>
      <c r="D135" s="33">
        <f>D115+D122+D128+D134</f>
        <v>83.23</v>
      </c>
      <c r="E135" s="33">
        <f>E115+E122+E128+E134</f>
        <v>89.929999999999993</v>
      </c>
      <c r="F135" s="33">
        <f>F115+F122+F128+F134</f>
        <v>323.52</v>
      </c>
      <c r="G135" s="33">
        <f>G115+G122+G128+G134</f>
        <v>2464.3000000000002</v>
      </c>
    </row>
    <row r="136" spans="1:7" ht="15.75" x14ac:dyDescent="0.25">
      <c r="A136" s="77" t="s">
        <v>41</v>
      </c>
      <c r="B136" s="78"/>
      <c r="C136" s="78"/>
      <c r="D136" s="78"/>
      <c r="E136" s="78"/>
      <c r="F136" s="78"/>
      <c r="G136" s="79"/>
    </row>
    <row r="137" spans="1:7" ht="15.75" x14ac:dyDescent="0.25">
      <c r="A137" s="75" t="s">
        <v>9</v>
      </c>
      <c r="B137" s="75"/>
      <c r="C137" s="75"/>
      <c r="D137" s="75"/>
      <c r="E137" s="75"/>
      <c r="F137" s="75"/>
      <c r="G137" s="75"/>
    </row>
    <row r="138" spans="1:7" ht="15.75" x14ac:dyDescent="0.25">
      <c r="A138" s="4" t="s">
        <v>124</v>
      </c>
      <c r="B138" s="4" t="s">
        <v>107</v>
      </c>
      <c r="C138" s="9">
        <v>300</v>
      </c>
      <c r="D138" s="9">
        <v>9.3000000000000007</v>
      </c>
      <c r="E138" s="9">
        <v>11.2</v>
      </c>
      <c r="F138" s="9">
        <v>37.6</v>
      </c>
      <c r="G138" s="9">
        <v>288</v>
      </c>
    </row>
    <row r="139" spans="1:7" ht="15.75" x14ac:dyDescent="0.25">
      <c r="A139" s="4" t="s">
        <v>125</v>
      </c>
      <c r="B139" s="4" t="s">
        <v>114</v>
      </c>
      <c r="C139" s="4" t="s">
        <v>78</v>
      </c>
      <c r="D139" s="9">
        <v>5.3</v>
      </c>
      <c r="E139" s="9">
        <v>3.4</v>
      </c>
      <c r="F139" s="9">
        <v>19.920000000000002</v>
      </c>
      <c r="G139" s="9">
        <v>135</v>
      </c>
    </row>
    <row r="140" spans="1:7" ht="15.75" x14ac:dyDescent="0.25">
      <c r="A140" s="4" t="s">
        <v>121</v>
      </c>
      <c r="B140" s="4" t="s">
        <v>108</v>
      </c>
      <c r="C140" s="9">
        <v>200</v>
      </c>
      <c r="D140" s="9">
        <v>1.8</v>
      </c>
      <c r="E140" s="9">
        <v>2.2999999999999998</v>
      </c>
      <c r="F140" s="9">
        <v>17</v>
      </c>
      <c r="G140" s="9">
        <v>100</v>
      </c>
    </row>
    <row r="141" spans="1:7" ht="15.75" customHeight="1" x14ac:dyDescent="0.25">
      <c r="A141" s="75" t="s">
        <v>15</v>
      </c>
      <c r="B141" s="75"/>
      <c r="C141" s="75"/>
      <c r="D141" s="27">
        <f>SUM(D138:D140)</f>
        <v>16.400000000000002</v>
      </c>
      <c r="E141" s="27">
        <f>SUM(E138:E140)</f>
        <v>16.899999999999999</v>
      </c>
      <c r="F141" s="27">
        <f>SUM(F138:F140)</f>
        <v>74.52000000000001</v>
      </c>
      <c r="G141" s="27">
        <f>SUM(G138:G140)</f>
        <v>523</v>
      </c>
    </row>
    <row r="142" spans="1:7" ht="15.75" x14ac:dyDescent="0.25">
      <c r="A142" s="75" t="s">
        <v>16</v>
      </c>
      <c r="B142" s="75"/>
      <c r="C142" s="75"/>
      <c r="D142" s="75"/>
      <c r="E142" s="75"/>
      <c r="F142" s="75"/>
      <c r="G142" s="75"/>
    </row>
    <row r="143" spans="1:7" ht="15.75" x14ac:dyDescent="0.25">
      <c r="A143" s="4" t="s">
        <v>126</v>
      </c>
      <c r="B143" s="4" t="s">
        <v>154</v>
      </c>
      <c r="C143" s="9">
        <v>300</v>
      </c>
      <c r="D143" s="9">
        <v>2.7</v>
      </c>
      <c r="E143" s="9">
        <v>5.7</v>
      </c>
      <c r="F143" s="9">
        <v>16.68</v>
      </c>
      <c r="G143" s="9">
        <v>138.21</v>
      </c>
    </row>
    <row r="144" spans="1:7" ht="15.75" x14ac:dyDescent="0.25">
      <c r="A144" s="4"/>
      <c r="B144" s="4" t="s">
        <v>113</v>
      </c>
      <c r="C144" s="9" t="s">
        <v>123</v>
      </c>
      <c r="D144" s="9">
        <v>15.71</v>
      </c>
      <c r="E144" s="9">
        <v>29.23</v>
      </c>
      <c r="F144" s="9">
        <v>50.8</v>
      </c>
      <c r="G144" s="9">
        <v>482</v>
      </c>
    </row>
    <row r="145" spans="1:7" ht="15.75" x14ac:dyDescent="0.25">
      <c r="A145" s="4"/>
      <c r="B145" s="4" t="s">
        <v>43</v>
      </c>
      <c r="C145" s="4" t="s">
        <v>119</v>
      </c>
      <c r="D145" s="9">
        <v>2.2999999999999998</v>
      </c>
      <c r="E145" s="9">
        <v>0.3</v>
      </c>
      <c r="F145" s="9">
        <v>14.8</v>
      </c>
      <c r="G145" s="9">
        <v>71.400000000000006</v>
      </c>
    </row>
    <row r="146" spans="1:7" ht="15.75" x14ac:dyDescent="0.25">
      <c r="A146" s="4"/>
      <c r="B146" s="4" t="s">
        <v>28</v>
      </c>
      <c r="C146" s="9">
        <v>200</v>
      </c>
      <c r="D146" s="9">
        <v>1.3</v>
      </c>
      <c r="E146" s="4"/>
      <c r="F146" s="9">
        <v>23.7</v>
      </c>
      <c r="G146" s="9">
        <v>97</v>
      </c>
    </row>
    <row r="147" spans="1:7" ht="15.75" customHeight="1" x14ac:dyDescent="0.25">
      <c r="A147" s="75" t="s">
        <v>20</v>
      </c>
      <c r="B147" s="75"/>
      <c r="C147" s="75"/>
      <c r="D147" s="27">
        <f>SUM(D143:D146)</f>
        <v>22.01</v>
      </c>
      <c r="E147" s="27">
        <f>SUM(E143:E146)</f>
        <v>35.229999999999997</v>
      </c>
      <c r="F147" s="27">
        <f>SUM(F143:F146)</f>
        <v>105.97999999999999</v>
      </c>
      <c r="G147" s="27">
        <f>SUM(G143:G146)</f>
        <v>788.61</v>
      </c>
    </row>
    <row r="148" spans="1:7" ht="15.75" customHeight="1" x14ac:dyDescent="0.25">
      <c r="A148" s="75" t="s">
        <v>21</v>
      </c>
      <c r="B148" s="75"/>
      <c r="C148" s="75"/>
      <c r="D148" s="75"/>
      <c r="E148" s="75"/>
      <c r="F148" s="75"/>
      <c r="G148" s="75"/>
    </row>
    <row r="149" spans="1:7" ht="15.75" x14ac:dyDescent="0.25">
      <c r="A149" s="4"/>
      <c r="B149" s="4" t="s">
        <v>109</v>
      </c>
      <c r="C149" s="9" t="s">
        <v>120</v>
      </c>
      <c r="D149" s="9">
        <v>1</v>
      </c>
      <c r="E149" s="9">
        <v>1</v>
      </c>
      <c r="F149" s="9">
        <v>24.5</v>
      </c>
      <c r="G149" s="9">
        <v>112.5</v>
      </c>
    </row>
    <row r="150" spans="1:7" ht="15.75" x14ac:dyDescent="0.25">
      <c r="A150" s="4"/>
      <c r="B150" s="4" t="s">
        <v>128</v>
      </c>
      <c r="C150" s="9">
        <v>40</v>
      </c>
      <c r="D150" s="9">
        <v>1.1000000000000001</v>
      </c>
      <c r="E150" s="9">
        <v>1.3</v>
      </c>
      <c r="F150" s="9">
        <v>30.9</v>
      </c>
      <c r="G150" s="9">
        <v>141.6</v>
      </c>
    </row>
    <row r="151" spans="1:7" ht="15.75" x14ac:dyDescent="0.25">
      <c r="A151" s="4"/>
      <c r="B151" s="4" t="s">
        <v>116</v>
      </c>
      <c r="C151" s="9">
        <v>200</v>
      </c>
      <c r="D151" s="9">
        <v>0.6</v>
      </c>
      <c r="E151" s="4"/>
      <c r="F151" s="9">
        <v>27.6</v>
      </c>
      <c r="G151" s="9">
        <v>108</v>
      </c>
    </row>
    <row r="152" spans="1:7" ht="15.75" customHeight="1" x14ac:dyDescent="0.25">
      <c r="A152" s="75" t="s">
        <v>22</v>
      </c>
      <c r="B152" s="75"/>
      <c r="C152" s="75"/>
      <c r="D152" s="27">
        <f>SUM(D149:D151)</f>
        <v>2.7</v>
      </c>
      <c r="E152" s="27">
        <f>SUM(E149:E151)</f>
        <v>2.2999999999999998</v>
      </c>
      <c r="F152" s="27">
        <f>SUM(F149:F151)</f>
        <v>83</v>
      </c>
      <c r="G152" s="27">
        <f>SUM(G149:G151)</f>
        <v>362.1</v>
      </c>
    </row>
    <row r="153" spans="1:7" ht="15.75" x14ac:dyDescent="0.25">
      <c r="A153" s="86" t="s">
        <v>94</v>
      </c>
      <c r="B153" s="87"/>
      <c r="C153" s="87"/>
      <c r="D153" s="87"/>
      <c r="E153" s="87"/>
      <c r="F153" s="87"/>
      <c r="G153" s="88"/>
    </row>
    <row r="154" spans="1:7" ht="15.75" x14ac:dyDescent="0.25">
      <c r="A154" s="29"/>
      <c r="B154" s="30" t="s">
        <v>155</v>
      </c>
      <c r="C154" s="30">
        <v>300</v>
      </c>
      <c r="D154" s="30">
        <v>28.9</v>
      </c>
      <c r="E154" s="30">
        <v>24.2</v>
      </c>
      <c r="F154" s="30">
        <v>50.8</v>
      </c>
      <c r="G154" s="30">
        <v>538</v>
      </c>
    </row>
    <row r="155" spans="1:7" ht="15.75" x14ac:dyDescent="0.25">
      <c r="A155" s="29"/>
      <c r="B155" s="30" t="s">
        <v>10</v>
      </c>
      <c r="C155" s="30">
        <v>200</v>
      </c>
      <c r="D155" s="30">
        <v>0</v>
      </c>
      <c r="E155" s="30">
        <v>0</v>
      </c>
      <c r="F155" s="30">
        <v>11.9</v>
      </c>
      <c r="G155" s="30">
        <v>43</v>
      </c>
    </row>
    <row r="156" spans="1:7" ht="15.75" x14ac:dyDescent="0.25">
      <c r="A156" s="29"/>
      <c r="B156" s="30" t="s">
        <v>130</v>
      </c>
      <c r="C156" s="30">
        <v>120</v>
      </c>
      <c r="D156" s="30">
        <v>1.6</v>
      </c>
      <c r="E156" s="30">
        <v>7.2</v>
      </c>
      <c r="F156" s="30">
        <v>10.82</v>
      </c>
      <c r="G156" s="30">
        <v>104.8</v>
      </c>
    </row>
    <row r="157" spans="1:7" ht="15.75" x14ac:dyDescent="0.25">
      <c r="A157" s="29"/>
      <c r="B157" s="30" t="s">
        <v>93</v>
      </c>
      <c r="C157" s="30">
        <v>40</v>
      </c>
      <c r="D157" s="35">
        <v>2.2999999999999998</v>
      </c>
      <c r="E157" s="35">
        <v>0.3</v>
      </c>
      <c r="F157" s="35">
        <v>14.8</v>
      </c>
      <c r="G157" s="35">
        <v>71.400000000000006</v>
      </c>
    </row>
    <row r="158" spans="1:7" ht="15.75" x14ac:dyDescent="0.25">
      <c r="A158" s="29"/>
      <c r="B158" s="31" t="s">
        <v>110</v>
      </c>
      <c r="C158" s="29"/>
      <c r="D158" s="31">
        <f>SUM(D154:D157)</f>
        <v>32.799999999999997</v>
      </c>
      <c r="E158" s="31">
        <f>SUM(E154:E157)</f>
        <v>31.7</v>
      </c>
      <c r="F158" s="31">
        <f>SUM(F154:F157)</f>
        <v>88.32</v>
      </c>
      <c r="G158" s="31">
        <f>SUM(G154:G157)</f>
        <v>757.19999999999993</v>
      </c>
    </row>
    <row r="159" spans="1:7" ht="15.75" x14ac:dyDescent="0.25">
      <c r="A159" s="29"/>
      <c r="B159" s="31" t="s">
        <v>23</v>
      </c>
      <c r="C159" s="29"/>
      <c r="D159" s="34">
        <f>D141+D147+D152+D158</f>
        <v>73.91</v>
      </c>
      <c r="E159" s="34">
        <f>E141+E147+E152+E158</f>
        <v>86.13</v>
      </c>
      <c r="F159" s="34">
        <f>F141+F147+F152+F158</f>
        <v>351.82</v>
      </c>
      <c r="G159" s="34">
        <f>G141+G147+G152+G158</f>
        <v>2430.91</v>
      </c>
    </row>
    <row r="160" spans="1:7" ht="15.75" x14ac:dyDescent="0.25">
      <c r="A160" s="77" t="s">
        <v>88</v>
      </c>
      <c r="B160" s="78"/>
      <c r="C160" s="78"/>
      <c r="D160" s="78"/>
      <c r="E160" s="78"/>
      <c r="F160" s="78"/>
      <c r="G160" s="79"/>
    </row>
    <row r="161" spans="1:7" ht="15.75" x14ac:dyDescent="0.25">
      <c r="A161" s="75" t="s">
        <v>9</v>
      </c>
      <c r="B161" s="75"/>
      <c r="C161" s="75"/>
      <c r="D161" s="75"/>
      <c r="E161" s="75"/>
      <c r="F161" s="75"/>
      <c r="G161" s="75"/>
    </row>
    <row r="162" spans="1:7" ht="15.75" x14ac:dyDescent="0.25">
      <c r="A162" s="4"/>
      <c r="B162" s="4" t="s">
        <v>24</v>
      </c>
      <c r="C162" s="9">
        <v>300</v>
      </c>
      <c r="D162" s="9">
        <v>12.03</v>
      </c>
      <c r="E162" s="9">
        <v>17.3</v>
      </c>
      <c r="F162" s="9">
        <v>65.5</v>
      </c>
      <c r="G162" s="9">
        <v>400</v>
      </c>
    </row>
    <row r="163" spans="1:7" ht="15.75" x14ac:dyDescent="0.25">
      <c r="A163" s="4" t="s">
        <v>121</v>
      </c>
      <c r="B163" s="4" t="s">
        <v>108</v>
      </c>
      <c r="C163" s="9">
        <v>200</v>
      </c>
      <c r="D163" s="9">
        <v>1.8</v>
      </c>
      <c r="E163" s="9">
        <v>2.2999999999999998</v>
      </c>
      <c r="F163" s="9">
        <v>17</v>
      </c>
      <c r="G163" s="9">
        <v>100</v>
      </c>
    </row>
    <row r="164" spans="1:7" ht="15.75" x14ac:dyDescent="0.25">
      <c r="A164" s="4"/>
      <c r="B164" s="4" t="s">
        <v>131</v>
      </c>
      <c r="C164" s="9">
        <v>60</v>
      </c>
      <c r="D164" s="9">
        <v>2.9</v>
      </c>
      <c r="E164" s="9">
        <v>1.02</v>
      </c>
      <c r="F164" s="9">
        <v>16.3</v>
      </c>
      <c r="G164" s="9">
        <v>151</v>
      </c>
    </row>
    <row r="165" spans="1:7" ht="15.75" customHeight="1" x14ac:dyDescent="0.25">
      <c r="A165" s="75" t="s">
        <v>15</v>
      </c>
      <c r="B165" s="75"/>
      <c r="C165" s="75"/>
      <c r="D165" s="27">
        <f>SUM(D162:D164)</f>
        <v>16.73</v>
      </c>
      <c r="E165" s="27">
        <f>SUM(E162:E164)</f>
        <v>20.62</v>
      </c>
      <c r="F165" s="27">
        <f>SUM(F162:F164)</f>
        <v>98.8</v>
      </c>
      <c r="G165" s="27">
        <f>SUM(G162:G164)</f>
        <v>651</v>
      </c>
    </row>
    <row r="166" spans="1:7" ht="15.75" x14ac:dyDescent="0.25">
      <c r="A166" s="75" t="s">
        <v>16</v>
      </c>
      <c r="B166" s="75"/>
      <c r="C166" s="75"/>
      <c r="D166" s="75"/>
      <c r="E166" s="75"/>
      <c r="F166" s="75"/>
      <c r="G166" s="75"/>
    </row>
    <row r="167" spans="1:7" ht="15.75" x14ac:dyDescent="0.25">
      <c r="A167" s="4" t="s">
        <v>132</v>
      </c>
      <c r="B167" s="4" t="s">
        <v>144</v>
      </c>
      <c r="C167" s="9">
        <v>300</v>
      </c>
      <c r="D167" s="9">
        <v>12.3</v>
      </c>
      <c r="E167" s="9">
        <v>5.49</v>
      </c>
      <c r="F167" s="9">
        <v>20.22</v>
      </c>
      <c r="G167" s="9">
        <v>201.8</v>
      </c>
    </row>
    <row r="168" spans="1:7" ht="15.75" x14ac:dyDescent="0.25">
      <c r="A168" s="4"/>
      <c r="B168" s="4" t="s">
        <v>118</v>
      </c>
      <c r="C168" s="9">
        <v>120</v>
      </c>
      <c r="D168" s="9">
        <v>2.6</v>
      </c>
      <c r="E168" s="9">
        <v>12</v>
      </c>
      <c r="F168" s="9">
        <v>25.2</v>
      </c>
      <c r="G168" s="9">
        <v>250.08</v>
      </c>
    </row>
    <row r="169" spans="1:7" ht="15.75" x14ac:dyDescent="0.25">
      <c r="A169" s="4"/>
      <c r="B169" s="4" t="s">
        <v>115</v>
      </c>
      <c r="C169" s="4" t="s">
        <v>121</v>
      </c>
      <c r="D169" s="9">
        <v>21.1</v>
      </c>
      <c r="E169" s="9">
        <v>23.2</v>
      </c>
      <c r="F169" s="9">
        <v>14.6</v>
      </c>
      <c r="G169" s="9">
        <v>349.5</v>
      </c>
    </row>
    <row r="170" spans="1:7" ht="15.75" x14ac:dyDescent="0.25">
      <c r="A170" s="4"/>
      <c r="B170" s="4" t="s">
        <v>93</v>
      </c>
      <c r="C170" s="4" t="s">
        <v>119</v>
      </c>
      <c r="D170" s="9">
        <v>2.2999999999999998</v>
      </c>
      <c r="E170" s="9">
        <v>0.3</v>
      </c>
      <c r="F170" s="9">
        <v>14.8</v>
      </c>
      <c r="G170" s="9">
        <v>71.400000000000006</v>
      </c>
    </row>
    <row r="171" spans="1:7" ht="15.75" customHeight="1" x14ac:dyDescent="0.25">
      <c r="A171" s="4"/>
      <c r="B171" s="4" t="s">
        <v>28</v>
      </c>
      <c r="C171" s="9">
        <v>200</v>
      </c>
      <c r="D171" s="9">
        <v>1.3</v>
      </c>
      <c r="E171" s="4"/>
      <c r="F171" s="9">
        <v>23.7</v>
      </c>
      <c r="G171" s="9">
        <v>97</v>
      </c>
    </row>
    <row r="172" spans="1:7" ht="15.75" customHeight="1" x14ac:dyDescent="0.25">
      <c r="A172" s="75" t="s">
        <v>20</v>
      </c>
      <c r="B172" s="75"/>
      <c r="C172" s="75"/>
      <c r="D172" s="27">
        <f>SUM(D167:D171)</f>
        <v>39.599999999999994</v>
      </c>
      <c r="E172" s="27">
        <f>SUM(E167:E171)</f>
        <v>40.989999999999995</v>
      </c>
      <c r="F172" s="27">
        <f>SUM(F167:F171)</f>
        <v>98.52000000000001</v>
      </c>
      <c r="G172" s="27">
        <f>SUM(G167:G171)</f>
        <v>969.78</v>
      </c>
    </row>
    <row r="173" spans="1:7" ht="15.75" x14ac:dyDescent="0.25">
      <c r="A173" s="75" t="s">
        <v>21</v>
      </c>
      <c r="B173" s="75"/>
      <c r="C173" s="75"/>
      <c r="D173" s="75"/>
      <c r="E173" s="75"/>
      <c r="F173" s="75"/>
      <c r="G173" s="75"/>
    </row>
    <row r="174" spans="1:7" ht="15.75" x14ac:dyDescent="0.25">
      <c r="A174" s="4"/>
      <c r="B174" s="4" t="s">
        <v>117</v>
      </c>
      <c r="C174" s="9">
        <v>40</v>
      </c>
      <c r="D174" s="9">
        <v>3</v>
      </c>
      <c r="E174" s="9">
        <v>3.9</v>
      </c>
      <c r="F174" s="9">
        <v>29.8</v>
      </c>
      <c r="G174" s="9">
        <v>166.8</v>
      </c>
    </row>
    <row r="175" spans="1:7" ht="15.75" x14ac:dyDescent="0.25">
      <c r="A175" s="4"/>
      <c r="B175" s="4" t="s">
        <v>133</v>
      </c>
      <c r="C175" s="9">
        <v>100</v>
      </c>
      <c r="D175" s="9">
        <v>0</v>
      </c>
      <c r="E175" s="9">
        <v>0</v>
      </c>
      <c r="F175" s="9">
        <v>14.9</v>
      </c>
      <c r="G175" s="9">
        <v>56.85</v>
      </c>
    </row>
    <row r="176" spans="1:7" ht="15.75" customHeight="1" x14ac:dyDescent="0.25">
      <c r="A176" s="4"/>
      <c r="B176" s="4" t="s">
        <v>116</v>
      </c>
      <c r="C176" s="9">
        <v>200</v>
      </c>
      <c r="D176" s="9">
        <v>0.6</v>
      </c>
      <c r="E176" s="4"/>
      <c r="F176" s="9">
        <v>27.6</v>
      </c>
      <c r="G176" s="9">
        <v>108</v>
      </c>
    </row>
    <row r="177" spans="1:7" ht="15.75" x14ac:dyDescent="0.25">
      <c r="A177" s="4"/>
      <c r="B177" s="4" t="s">
        <v>99</v>
      </c>
      <c r="C177" s="4" t="s">
        <v>120</v>
      </c>
      <c r="D177" s="9">
        <v>1.5</v>
      </c>
      <c r="E177" s="9">
        <v>0.1</v>
      </c>
      <c r="F177" s="9">
        <v>19.2</v>
      </c>
      <c r="G177" s="9">
        <v>89</v>
      </c>
    </row>
    <row r="178" spans="1:7" ht="15.75" x14ac:dyDescent="0.25">
      <c r="A178" s="75" t="s">
        <v>22</v>
      </c>
      <c r="B178" s="75"/>
      <c r="C178" s="75"/>
      <c r="D178" s="27">
        <f>SUM(D174:D177)</f>
        <v>5.0999999999999996</v>
      </c>
      <c r="E178" s="27">
        <f>SUM(E174:E177)</f>
        <v>4</v>
      </c>
      <c r="F178" s="27">
        <f>SUM(F174:F177)</f>
        <v>91.500000000000014</v>
      </c>
      <c r="G178" s="27">
        <f>SUM(G174:G177)</f>
        <v>420.65</v>
      </c>
    </row>
    <row r="179" spans="1:7" ht="15.75" x14ac:dyDescent="0.25">
      <c r="A179" s="86" t="s">
        <v>94</v>
      </c>
      <c r="B179" s="87"/>
      <c r="C179" s="87"/>
      <c r="D179" s="87"/>
      <c r="E179" s="87"/>
      <c r="F179" s="87"/>
      <c r="G179" s="88"/>
    </row>
    <row r="180" spans="1:7" ht="15.75" x14ac:dyDescent="0.25">
      <c r="A180" s="29"/>
      <c r="B180" s="32" t="s">
        <v>157</v>
      </c>
      <c r="C180" s="30">
        <v>300</v>
      </c>
      <c r="D180" s="29">
        <v>16.7</v>
      </c>
      <c r="E180" s="29">
        <v>15.4</v>
      </c>
      <c r="F180" s="29">
        <v>47.6</v>
      </c>
      <c r="G180" s="29">
        <v>396</v>
      </c>
    </row>
    <row r="181" spans="1:7" ht="15.75" x14ac:dyDescent="0.25">
      <c r="A181" s="29"/>
      <c r="B181" s="32" t="s">
        <v>93</v>
      </c>
      <c r="C181" s="30">
        <v>40</v>
      </c>
      <c r="D181" s="9">
        <v>2.2999999999999998</v>
      </c>
      <c r="E181" s="9">
        <v>0.3</v>
      </c>
      <c r="F181" s="9">
        <v>14.8</v>
      </c>
      <c r="G181" s="9">
        <v>71.400000000000006</v>
      </c>
    </row>
    <row r="182" spans="1:7" ht="15.75" x14ac:dyDescent="0.25">
      <c r="A182" s="29"/>
      <c r="B182" s="32" t="s">
        <v>112</v>
      </c>
      <c r="C182" s="30">
        <v>200</v>
      </c>
      <c r="D182" s="30">
        <v>1</v>
      </c>
      <c r="E182" s="30">
        <v>1.25</v>
      </c>
      <c r="F182" s="30">
        <v>16.8</v>
      </c>
      <c r="G182" s="30">
        <v>56</v>
      </c>
    </row>
    <row r="183" spans="1:7" ht="15.75" x14ac:dyDescent="0.25">
      <c r="A183" s="29"/>
      <c r="B183" s="31" t="s">
        <v>110</v>
      </c>
      <c r="C183" s="31"/>
      <c r="D183" s="31">
        <f>SUM(D180:D182)</f>
        <v>20</v>
      </c>
      <c r="E183" s="31">
        <f>SUM(E180:E182)</f>
        <v>16.950000000000003</v>
      </c>
      <c r="F183" s="31">
        <f>SUM(F180:F182)</f>
        <v>79.2</v>
      </c>
      <c r="G183" s="31">
        <f>SUM(G180:G182)</f>
        <v>523.4</v>
      </c>
    </row>
    <row r="184" spans="1:7" ht="15.75" x14ac:dyDescent="0.25">
      <c r="A184" s="29"/>
      <c r="B184" s="31" t="s">
        <v>23</v>
      </c>
      <c r="C184" s="31"/>
      <c r="D184" s="36">
        <v>81.430000000000007</v>
      </c>
      <c r="E184" s="34">
        <f>E165+E172+E178+E183</f>
        <v>82.56</v>
      </c>
      <c r="F184" s="34">
        <f>F165+F172+F178+F183</f>
        <v>368.02</v>
      </c>
      <c r="G184" s="34">
        <f>G165+G172+G178+G183</f>
        <v>2564.83</v>
      </c>
    </row>
  </sheetData>
  <mergeCells count="61">
    <mergeCell ref="A161:G161"/>
    <mergeCell ref="A165:C165"/>
    <mergeCell ref="A166:G166"/>
    <mergeCell ref="A160:G160"/>
    <mergeCell ref="A123:G123"/>
    <mergeCell ref="A128:C128"/>
    <mergeCell ref="A129:G129"/>
    <mergeCell ref="A136:G136"/>
    <mergeCell ref="A137:G137"/>
    <mergeCell ref="A141:C141"/>
    <mergeCell ref="A142:G142"/>
    <mergeCell ref="A147:C147"/>
    <mergeCell ref="A148:G148"/>
    <mergeCell ref="A152:C152"/>
    <mergeCell ref="A153:G153"/>
    <mergeCell ref="A122:C122"/>
    <mergeCell ref="A82:G82"/>
    <mergeCell ref="A87:C87"/>
    <mergeCell ref="A88:G88"/>
    <mergeCell ref="A96:C96"/>
    <mergeCell ref="A97:G97"/>
    <mergeCell ref="A102:C102"/>
    <mergeCell ref="A103:G103"/>
    <mergeCell ref="A110:G110"/>
    <mergeCell ref="A111:G111"/>
    <mergeCell ref="A115:C115"/>
    <mergeCell ref="A116:G116"/>
    <mergeCell ref="A36:G36"/>
    <mergeCell ref="A81:G81"/>
    <mergeCell ref="A43:G43"/>
    <mergeCell ref="A48:C48"/>
    <mergeCell ref="A49:G49"/>
    <mergeCell ref="A55:G55"/>
    <mergeCell ref="A56:G56"/>
    <mergeCell ref="A60:C60"/>
    <mergeCell ref="A61:G61"/>
    <mergeCell ref="A67:C67"/>
    <mergeCell ref="A68:G68"/>
    <mergeCell ref="A73:C73"/>
    <mergeCell ref="A74:G74"/>
    <mergeCell ref="A3:A4"/>
    <mergeCell ref="B3:B4"/>
    <mergeCell ref="C3:C4"/>
    <mergeCell ref="D3:F3"/>
    <mergeCell ref="G3:G4"/>
    <mergeCell ref="A6:G6"/>
    <mergeCell ref="A172:C172"/>
    <mergeCell ref="A173:G173"/>
    <mergeCell ref="A178:C178"/>
    <mergeCell ref="A179:G179"/>
    <mergeCell ref="A42:C42"/>
    <mergeCell ref="A7:G7"/>
    <mergeCell ref="A11:C11"/>
    <mergeCell ref="A12:G12"/>
    <mergeCell ref="A17:C17"/>
    <mergeCell ref="A18:G18"/>
    <mergeCell ref="A22:C22"/>
    <mergeCell ref="A23:G23"/>
    <mergeCell ref="A30:G30"/>
    <mergeCell ref="A31:G31"/>
    <mergeCell ref="A35:C35"/>
  </mergeCells>
  <pageMargins left="0.7" right="0.7" top="0.75" bottom="0.75" header="0.3" footer="0.3"/>
  <pageSetup paperSize="9" orientation="portrait" verticalDpi="0" r:id="rId1"/>
  <ignoredErrors>
    <ignoredError sqref="D128:E128" formulaRange="1"/>
    <ignoredError sqref="F12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8"/>
  <sheetViews>
    <sheetView tabSelected="1" workbookViewId="0">
      <selection activeCell="H4" sqref="H4"/>
    </sheetView>
  </sheetViews>
  <sheetFormatPr defaultRowHeight="15" x14ac:dyDescent="0.25"/>
  <cols>
    <col min="1" max="1" width="8.140625" customWidth="1"/>
    <col min="2" max="2" width="30.85546875" customWidth="1"/>
    <col min="3" max="3" width="9.140625" customWidth="1"/>
    <col min="6" max="6" width="14.140625" customWidth="1"/>
    <col min="7" max="7" width="28.7109375" customWidth="1"/>
  </cols>
  <sheetData>
    <row r="2" spans="1:7" ht="32.25" customHeight="1" x14ac:dyDescent="0.25">
      <c r="A2" s="66"/>
      <c r="B2" s="90" t="s">
        <v>238</v>
      </c>
      <c r="C2" s="90"/>
      <c r="D2" s="90"/>
      <c r="E2" s="90"/>
      <c r="F2" s="66"/>
      <c r="G2" s="117" t="s">
        <v>261</v>
      </c>
    </row>
    <row r="3" spans="1:7" s="65" customFormat="1" ht="18.75" customHeight="1" x14ac:dyDescent="0.25">
      <c r="A3" s="66"/>
      <c r="B3" s="66"/>
      <c r="C3" s="66"/>
      <c r="D3" s="66"/>
      <c r="E3" s="66"/>
      <c r="F3" s="66"/>
      <c r="G3" s="74" t="s">
        <v>262</v>
      </c>
    </row>
    <row r="4" spans="1:7" s="65" customFormat="1" ht="46.5" customHeight="1" x14ac:dyDescent="0.25">
      <c r="A4" s="66"/>
      <c r="B4" s="66"/>
      <c r="C4" s="66"/>
      <c r="D4" s="66"/>
      <c r="E4" s="66"/>
      <c r="F4" s="66"/>
      <c r="G4" s="117" t="s">
        <v>263</v>
      </c>
    </row>
    <row r="5" spans="1:7" ht="15" customHeight="1" x14ac:dyDescent="0.25">
      <c r="A5" s="100" t="s">
        <v>65</v>
      </c>
      <c r="B5" s="100" t="s">
        <v>2</v>
      </c>
      <c r="C5" s="100" t="s">
        <v>3</v>
      </c>
      <c r="D5" s="91" t="s">
        <v>4</v>
      </c>
      <c r="E5" s="92"/>
      <c r="F5" s="93"/>
      <c r="G5" s="100" t="s">
        <v>5</v>
      </c>
    </row>
    <row r="6" spans="1:7" ht="15" customHeight="1" x14ac:dyDescent="0.25">
      <c r="A6" s="101"/>
      <c r="B6" s="101"/>
      <c r="C6" s="101"/>
      <c r="D6" s="67" t="s">
        <v>6</v>
      </c>
      <c r="E6" s="67" t="s">
        <v>7</v>
      </c>
      <c r="F6" s="67" t="s">
        <v>8</v>
      </c>
      <c r="G6" s="101"/>
    </row>
    <row r="7" spans="1:7" ht="15" customHeigh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</row>
    <row r="8" spans="1:7" ht="15" customHeight="1" x14ac:dyDescent="0.25">
      <c r="A8" s="97" t="s">
        <v>86</v>
      </c>
      <c r="B8" s="98"/>
      <c r="C8" s="98"/>
      <c r="D8" s="98"/>
      <c r="E8" s="98"/>
      <c r="F8" s="98"/>
      <c r="G8" s="99"/>
    </row>
    <row r="9" spans="1:7" ht="15" customHeight="1" x14ac:dyDescent="0.25">
      <c r="A9" s="91" t="s">
        <v>9</v>
      </c>
      <c r="B9" s="92"/>
      <c r="C9" s="92"/>
      <c r="D9" s="92"/>
      <c r="E9" s="92"/>
      <c r="F9" s="92"/>
      <c r="G9" s="93"/>
    </row>
    <row r="10" spans="1:7" ht="15" customHeight="1" x14ac:dyDescent="0.25">
      <c r="A10" s="67">
        <v>712</v>
      </c>
      <c r="B10" s="67" t="s">
        <v>10</v>
      </c>
      <c r="C10" s="67">
        <v>200</v>
      </c>
      <c r="D10" s="67">
        <v>0.2</v>
      </c>
      <c r="E10" s="67"/>
      <c r="F10" s="67">
        <v>15.04</v>
      </c>
      <c r="G10" s="67">
        <v>57.94</v>
      </c>
    </row>
    <row r="11" spans="1:7" ht="15" customHeight="1" x14ac:dyDescent="0.25">
      <c r="A11" s="67"/>
      <c r="B11" s="67" t="s">
        <v>66</v>
      </c>
      <c r="C11" s="67" t="s">
        <v>61</v>
      </c>
      <c r="D11" s="67">
        <v>3.8</v>
      </c>
      <c r="E11" s="67">
        <v>1.2</v>
      </c>
      <c r="F11" s="67">
        <v>19.920000000000002</v>
      </c>
      <c r="G11" s="67">
        <v>104.8</v>
      </c>
    </row>
    <row r="12" spans="1:7" ht="15" customHeight="1" x14ac:dyDescent="0.25">
      <c r="A12" s="67">
        <v>513</v>
      </c>
      <c r="B12" s="67" t="s">
        <v>12</v>
      </c>
      <c r="C12" s="67">
        <v>200</v>
      </c>
      <c r="D12" s="68">
        <v>8.6999999999999993</v>
      </c>
      <c r="E12" s="68">
        <v>13</v>
      </c>
      <c r="F12" s="68">
        <v>31.2</v>
      </c>
      <c r="G12" s="67">
        <v>277.89999999999998</v>
      </c>
    </row>
    <row r="13" spans="1:7" ht="15" customHeight="1" x14ac:dyDescent="0.25">
      <c r="A13" s="67"/>
      <c r="B13" s="67" t="s">
        <v>13</v>
      </c>
      <c r="C13" s="67" t="s">
        <v>14</v>
      </c>
      <c r="D13" s="67">
        <v>0.3</v>
      </c>
      <c r="E13" s="67">
        <v>0.3</v>
      </c>
      <c r="F13" s="67">
        <v>10.3</v>
      </c>
      <c r="G13" s="67">
        <v>40.700000000000003</v>
      </c>
    </row>
    <row r="14" spans="1:7" ht="15" customHeight="1" x14ac:dyDescent="0.25">
      <c r="A14" s="114" t="s">
        <v>15</v>
      </c>
      <c r="B14" s="115"/>
      <c r="C14" s="116"/>
      <c r="D14" s="72">
        <f>SUM(D9:D13)</f>
        <v>13</v>
      </c>
      <c r="E14" s="72">
        <f t="shared" ref="E14:G14" si="0">SUM(E9:E13)</f>
        <v>14.5</v>
      </c>
      <c r="F14" s="72">
        <f t="shared" si="0"/>
        <v>76.459999999999994</v>
      </c>
      <c r="G14" s="72">
        <f t="shared" si="0"/>
        <v>481.34</v>
      </c>
    </row>
    <row r="15" spans="1:7" ht="15" customHeight="1" x14ac:dyDescent="0.25">
      <c r="A15" s="91" t="s">
        <v>16</v>
      </c>
      <c r="B15" s="92"/>
      <c r="C15" s="92"/>
      <c r="D15" s="92"/>
      <c r="E15" s="92"/>
      <c r="F15" s="92"/>
      <c r="G15" s="93"/>
    </row>
    <row r="16" spans="1:7" ht="15" customHeight="1" x14ac:dyDescent="0.25">
      <c r="A16" s="67" t="s">
        <v>50</v>
      </c>
      <c r="B16" s="67" t="s">
        <v>49</v>
      </c>
      <c r="C16" s="67">
        <v>200</v>
      </c>
      <c r="D16" s="67">
        <v>0</v>
      </c>
      <c r="E16" s="67">
        <v>0</v>
      </c>
      <c r="F16" s="67">
        <v>40.42</v>
      </c>
      <c r="G16" s="67">
        <v>153.02000000000001</v>
      </c>
    </row>
    <row r="17" spans="1:7" ht="15" customHeight="1" x14ac:dyDescent="0.25">
      <c r="A17" s="67" t="s">
        <v>44</v>
      </c>
      <c r="B17" s="67" t="s">
        <v>33</v>
      </c>
      <c r="C17" s="67">
        <v>250</v>
      </c>
      <c r="D17" s="67">
        <v>11.2</v>
      </c>
      <c r="E17" s="67">
        <v>13.1</v>
      </c>
      <c r="F17" s="67">
        <v>13.15</v>
      </c>
      <c r="G17" s="67">
        <v>221.95</v>
      </c>
    </row>
    <row r="18" spans="1:7" ht="15" customHeight="1" x14ac:dyDescent="0.25">
      <c r="A18" s="67"/>
      <c r="B18" s="67" t="s">
        <v>18</v>
      </c>
      <c r="C18" s="67" t="s">
        <v>48</v>
      </c>
      <c r="D18" s="67">
        <v>1.34</v>
      </c>
      <c r="E18" s="67">
        <v>4.1100000000000003</v>
      </c>
      <c r="F18" s="67">
        <v>3.44</v>
      </c>
      <c r="G18" s="67">
        <v>56.12</v>
      </c>
    </row>
    <row r="19" spans="1:7" ht="15" customHeight="1" x14ac:dyDescent="0.25">
      <c r="A19" s="67"/>
      <c r="B19" s="67" t="s">
        <v>43</v>
      </c>
      <c r="C19" s="67" t="s">
        <v>48</v>
      </c>
      <c r="D19" s="67">
        <v>3</v>
      </c>
      <c r="E19" s="67">
        <v>0.3</v>
      </c>
      <c r="F19" s="67">
        <v>1.2</v>
      </c>
      <c r="G19" s="67">
        <v>8.4</v>
      </c>
    </row>
    <row r="20" spans="1:7" ht="15" customHeight="1" x14ac:dyDescent="0.25">
      <c r="A20" s="67" t="s">
        <v>58</v>
      </c>
      <c r="B20" s="67" t="s">
        <v>19</v>
      </c>
      <c r="C20" s="67">
        <v>250</v>
      </c>
      <c r="D20" s="68">
        <v>13.2</v>
      </c>
      <c r="E20" s="68">
        <v>13.5</v>
      </c>
      <c r="F20" s="68">
        <v>24.25</v>
      </c>
      <c r="G20" s="67">
        <v>304.60000000000002</v>
      </c>
    </row>
    <row r="21" spans="1:7" ht="15" customHeight="1" x14ac:dyDescent="0.25">
      <c r="A21" s="67"/>
      <c r="B21" s="67" t="s">
        <v>25</v>
      </c>
      <c r="C21" s="67" t="s">
        <v>84</v>
      </c>
      <c r="D21" s="67">
        <v>0.52</v>
      </c>
      <c r="E21" s="67">
        <v>0</v>
      </c>
      <c r="F21" s="67">
        <v>14.69</v>
      </c>
      <c r="G21" s="67">
        <v>59.8</v>
      </c>
    </row>
    <row r="22" spans="1:7" ht="15" customHeight="1" x14ac:dyDescent="0.25">
      <c r="A22" s="102" t="s">
        <v>20</v>
      </c>
      <c r="B22" s="103"/>
      <c r="C22" s="104"/>
      <c r="D22" s="73">
        <f>SUM(D16:D21)</f>
        <v>29.259999999999998</v>
      </c>
      <c r="E22" s="73">
        <f t="shared" ref="E22:G22" si="1">SUM(E16:E21)</f>
        <v>31.01</v>
      </c>
      <c r="F22" s="73">
        <f t="shared" si="1"/>
        <v>97.15</v>
      </c>
      <c r="G22" s="73">
        <f t="shared" si="1"/>
        <v>803.89</v>
      </c>
    </row>
    <row r="23" spans="1:7" ht="15" customHeight="1" x14ac:dyDescent="0.25">
      <c r="A23" s="91" t="s">
        <v>21</v>
      </c>
      <c r="B23" s="92"/>
      <c r="C23" s="92"/>
      <c r="D23" s="92"/>
      <c r="E23" s="92"/>
      <c r="F23" s="92"/>
      <c r="G23" s="93"/>
    </row>
    <row r="24" spans="1:7" ht="15" customHeight="1" x14ac:dyDescent="0.25">
      <c r="A24" s="67" t="s">
        <v>169</v>
      </c>
      <c r="B24" s="67" t="s">
        <v>168</v>
      </c>
      <c r="C24" s="67">
        <v>100</v>
      </c>
      <c r="D24" s="67">
        <v>8.4</v>
      </c>
      <c r="E24" s="67">
        <v>5.5</v>
      </c>
      <c r="F24" s="67">
        <v>49.5</v>
      </c>
      <c r="G24" s="67">
        <v>281</v>
      </c>
    </row>
    <row r="25" spans="1:7" ht="15" customHeight="1" x14ac:dyDescent="0.25">
      <c r="A25" s="67"/>
      <c r="B25" s="67" t="s">
        <v>73</v>
      </c>
      <c r="C25" s="67">
        <v>200</v>
      </c>
      <c r="D25" s="67">
        <v>5.6</v>
      </c>
      <c r="E25" s="67">
        <v>7</v>
      </c>
      <c r="F25" s="67">
        <v>9.4</v>
      </c>
      <c r="G25" s="67">
        <v>116</v>
      </c>
    </row>
    <row r="26" spans="1:7" ht="15" customHeight="1" x14ac:dyDescent="0.25">
      <c r="A26" s="102" t="s">
        <v>22</v>
      </c>
      <c r="B26" s="103"/>
      <c r="C26" s="104"/>
      <c r="D26" s="73">
        <f>SUM(D24:D25)</f>
        <v>14</v>
      </c>
      <c r="E26" s="73">
        <f t="shared" ref="E26:G26" si="2">SUM(E24:E25)</f>
        <v>12.5</v>
      </c>
      <c r="F26" s="73">
        <f t="shared" si="2"/>
        <v>58.9</v>
      </c>
      <c r="G26" s="73">
        <f t="shared" si="2"/>
        <v>397</v>
      </c>
    </row>
    <row r="27" spans="1:7" ht="15" customHeight="1" x14ac:dyDescent="0.25">
      <c r="A27" s="105" t="s">
        <v>23</v>
      </c>
      <c r="B27" s="106"/>
      <c r="C27" s="107"/>
      <c r="D27" s="71">
        <f>D14+D22+D26</f>
        <v>56.26</v>
      </c>
      <c r="E27" s="71">
        <f t="shared" ref="E27:G27" si="3">E14+E22+E26</f>
        <v>58.010000000000005</v>
      </c>
      <c r="F27" s="71">
        <f t="shared" si="3"/>
        <v>232.51000000000002</v>
      </c>
      <c r="G27" s="71">
        <f t="shared" si="3"/>
        <v>1682.23</v>
      </c>
    </row>
    <row r="28" spans="1:7" ht="15" customHeight="1" x14ac:dyDescent="0.25">
      <c r="A28" s="97" t="s">
        <v>85</v>
      </c>
      <c r="B28" s="98"/>
      <c r="C28" s="98"/>
      <c r="D28" s="98"/>
      <c r="E28" s="98"/>
      <c r="F28" s="98"/>
      <c r="G28" s="99"/>
    </row>
    <row r="29" spans="1:7" ht="15" customHeight="1" x14ac:dyDescent="0.25">
      <c r="A29" s="100" t="s">
        <v>65</v>
      </c>
      <c r="B29" s="100" t="s">
        <v>2</v>
      </c>
      <c r="C29" s="100" t="s">
        <v>3</v>
      </c>
      <c r="D29" s="91" t="s">
        <v>4</v>
      </c>
      <c r="E29" s="92"/>
      <c r="F29" s="93"/>
      <c r="G29" s="100" t="s">
        <v>5</v>
      </c>
    </row>
    <row r="30" spans="1:7" ht="15" customHeight="1" x14ac:dyDescent="0.25">
      <c r="A30" s="101"/>
      <c r="B30" s="101"/>
      <c r="C30" s="101"/>
      <c r="D30" s="67" t="s">
        <v>6</v>
      </c>
      <c r="E30" s="67" t="s">
        <v>7</v>
      </c>
      <c r="F30" s="67" t="s">
        <v>8</v>
      </c>
      <c r="G30" s="101"/>
    </row>
    <row r="31" spans="1:7" ht="15" customHeight="1" x14ac:dyDescent="0.25">
      <c r="A31" s="67">
        <v>1</v>
      </c>
      <c r="B31" s="67">
        <v>2</v>
      </c>
      <c r="C31" s="67">
        <v>3</v>
      </c>
      <c r="D31" s="67">
        <v>4</v>
      </c>
      <c r="E31" s="67">
        <v>5</v>
      </c>
      <c r="F31" s="67">
        <v>6</v>
      </c>
      <c r="G31" s="67">
        <v>7</v>
      </c>
    </row>
    <row r="32" spans="1:7" ht="15" customHeight="1" x14ac:dyDescent="0.25">
      <c r="A32" s="91" t="s">
        <v>9</v>
      </c>
      <c r="B32" s="92"/>
      <c r="C32" s="92"/>
      <c r="D32" s="92"/>
      <c r="E32" s="92"/>
      <c r="F32" s="92"/>
      <c r="G32" s="93"/>
    </row>
    <row r="33" spans="1:7" ht="15" customHeight="1" x14ac:dyDescent="0.25">
      <c r="A33" s="67">
        <v>712</v>
      </c>
      <c r="B33" s="67" t="s">
        <v>10</v>
      </c>
      <c r="C33" s="67">
        <v>200</v>
      </c>
      <c r="D33" s="67">
        <v>0.2</v>
      </c>
      <c r="E33" s="67"/>
      <c r="F33" s="67">
        <v>15.04</v>
      </c>
      <c r="G33" s="67">
        <v>57.94</v>
      </c>
    </row>
    <row r="34" spans="1:7" ht="15" customHeight="1" x14ac:dyDescent="0.25">
      <c r="A34" s="67" t="s">
        <v>204</v>
      </c>
      <c r="B34" s="67" t="s">
        <v>24</v>
      </c>
      <c r="C34" s="67">
        <v>200</v>
      </c>
      <c r="D34" s="67">
        <v>7.6</v>
      </c>
      <c r="E34" s="67">
        <v>10</v>
      </c>
      <c r="F34" s="67">
        <v>43.52</v>
      </c>
      <c r="G34" s="67">
        <v>296</v>
      </c>
    </row>
    <row r="35" spans="1:7" ht="15" customHeight="1" x14ac:dyDescent="0.25">
      <c r="A35" s="67"/>
      <c r="B35" s="67" t="s">
        <v>66</v>
      </c>
      <c r="C35" s="67" t="s">
        <v>61</v>
      </c>
      <c r="D35" s="67">
        <v>3.8</v>
      </c>
      <c r="E35" s="67">
        <v>1.2</v>
      </c>
      <c r="F35" s="67">
        <v>19.920000000000002</v>
      </c>
      <c r="G35" s="67">
        <v>104.8</v>
      </c>
    </row>
    <row r="36" spans="1:7" ht="15" customHeight="1" x14ac:dyDescent="0.25">
      <c r="A36" s="67"/>
      <c r="B36" s="67" t="s">
        <v>25</v>
      </c>
      <c r="C36" s="67" t="s">
        <v>84</v>
      </c>
      <c r="D36" s="67">
        <v>0.52</v>
      </c>
      <c r="E36" s="67">
        <v>0</v>
      </c>
      <c r="F36" s="67">
        <v>14.69</v>
      </c>
      <c r="G36" s="67">
        <v>59.8</v>
      </c>
    </row>
    <row r="37" spans="1:7" ht="15" customHeight="1" x14ac:dyDescent="0.25">
      <c r="A37" s="102" t="s">
        <v>15</v>
      </c>
      <c r="B37" s="103"/>
      <c r="C37" s="104"/>
      <c r="D37" s="73">
        <f>SUM(D33:D36)</f>
        <v>12.12</v>
      </c>
      <c r="E37" s="73">
        <f t="shared" ref="E37:G37" si="4">SUM(E33:E36)</f>
        <v>11.2</v>
      </c>
      <c r="F37" s="73">
        <f t="shared" si="4"/>
        <v>93.17</v>
      </c>
      <c r="G37" s="73">
        <f t="shared" si="4"/>
        <v>518.54</v>
      </c>
    </row>
    <row r="38" spans="1:7" ht="15" customHeight="1" x14ac:dyDescent="0.25">
      <c r="A38" s="91" t="s">
        <v>16</v>
      </c>
      <c r="B38" s="92"/>
      <c r="C38" s="92"/>
      <c r="D38" s="92"/>
      <c r="E38" s="92"/>
      <c r="F38" s="92"/>
      <c r="G38" s="93"/>
    </row>
    <row r="39" spans="1:7" ht="15" customHeight="1" x14ac:dyDescent="0.25">
      <c r="A39" s="67"/>
      <c r="B39" s="67" t="s">
        <v>43</v>
      </c>
      <c r="C39" s="67" t="s">
        <v>48</v>
      </c>
      <c r="D39" s="67">
        <v>3</v>
      </c>
      <c r="E39" s="67">
        <v>0.3</v>
      </c>
      <c r="F39" s="67">
        <v>1.2</v>
      </c>
      <c r="G39" s="67">
        <v>8.4</v>
      </c>
    </row>
    <row r="40" spans="1:7" ht="15" customHeight="1" x14ac:dyDescent="0.25">
      <c r="A40" s="67" t="s">
        <v>62</v>
      </c>
      <c r="B40" s="67" t="s">
        <v>70</v>
      </c>
      <c r="C40" s="67">
        <v>250</v>
      </c>
      <c r="D40" s="67">
        <v>18.53</v>
      </c>
      <c r="E40" s="67">
        <v>20.16</v>
      </c>
      <c r="F40" s="67">
        <v>29.02</v>
      </c>
      <c r="G40" s="67">
        <v>372.13</v>
      </c>
    </row>
    <row r="41" spans="1:7" ht="15" customHeight="1" x14ac:dyDescent="0.25">
      <c r="A41" s="67"/>
      <c r="B41" s="67" t="s">
        <v>258</v>
      </c>
      <c r="C41" s="67">
        <v>100</v>
      </c>
      <c r="D41" s="67">
        <v>1.34</v>
      </c>
      <c r="E41" s="67">
        <v>4.1100000000000003</v>
      </c>
      <c r="F41" s="67">
        <v>3.44</v>
      </c>
      <c r="G41" s="67">
        <v>56.12</v>
      </c>
    </row>
    <row r="42" spans="1:7" ht="15" customHeight="1" x14ac:dyDescent="0.25">
      <c r="A42" s="67" t="s">
        <v>50</v>
      </c>
      <c r="B42" s="67" t="s">
        <v>49</v>
      </c>
      <c r="C42" s="67">
        <v>200</v>
      </c>
      <c r="D42" s="67">
        <v>0</v>
      </c>
      <c r="E42" s="67">
        <v>0</v>
      </c>
      <c r="F42" s="67">
        <v>40.42</v>
      </c>
      <c r="G42" s="67">
        <v>153.02000000000001</v>
      </c>
    </row>
    <row r="43" spans="1:7" ht="15" customHeight="1" x14ac:dyDescent="0.25">
      <c r="A43" s="67" t="s">
        <v>29</v>
      </c>
      <c r="B43" s="67" t="s">
        <v>30</v>
      </c>
      <c r="C43" s="67" t="s">
        <v>228</v>
      </c>
      <c r="D43" s="67">
        <v>15.21</v>
      </c>
      <c r="E43" s="67">
        <v>12.52</v>
      </c>
      <c r="F43" s="67">
        <v>30.62</v>
      </c>
      <c r="G43" s="67">
        <v>289.8</v>
      </c>
    </row>
    <row r="44" spans="1:7" ht="15" customHeight="1" x14ac:dyDescent="0.25">
      <c r="A44" s="67"/>
      <c r="B44" s="67" t="s">
        <v>117</v>
      </c>
      <c r="C44" s="67">
        <v>30</v>
      </c>
      <c r="D44" s="67">
        <v>0.4</v>
      </c>
      <c r="E44" s="67">
        <v>0.2</v>
      </c>
      <c r="F44" s="67">
        <v>3</v>
      </c>
      <c r="G44" s="67">
        <v>18.03</v>
      </c>
    </row>
    <row r="45" spans="1:7" ht="15" customHeight="1" x14ac:dyDescent="0.25">
      <c r="A45" s="102" t="s">
        <v>20</v>
      </c>
      <c r="B45" s="103"/>
      <c r="C45" s="104"/>
      <c r="D45" s="73">
        <f>SUM(D39:D44)</f>
        <v>38.479999999999997</v>
      </c>
      <c r="E45" s="73">
        <f t="shared" ref="E45:G45" si="5">SUM(E39:E44)</f>
        <v>37.290000000000006</v>
      </c>
      <c r="F45" s="73">
        <f t="shared" si="5"/>
        <v>107.7</v>
      </c>
      <c r="G45" s="73">
        <f t="shared" si="5"/>
        <v>897.5</v>
      </c>
    </row>
    <row r="46" spans="1:7" ht="15" customHeight="1" x14ac:dyDescent="0.25">
      <c r="A46" s="91" t="s">
        <v>21</v>
      </c>
      <c r="B46" s="92"/>
      <c r="C46" s="92"/>
      <c r="D46" s="92"/>
      <c r="E46" s="92"/>
      <c r="F46" s="92"/>
      <c r="G46" s="93"/>
    </row>
    <row r="47" spans="1:7" ht="15" customHeight="1" x14ac:dyDescent="0.25">
      <c r="A47" s="67" t="s">
        <v>182</v>
      </c>
      <c r="B47" s="67" t="s">
        <v>181</v>
      </c>
      <c r="C47" s="67" t="s">
        <v>48</v>
      </c>
      <c r="D47" s="67">
        <v>1.1299999999999999</v>
      </c>
      <c r="E47" s="67">
        <v>2.1</v>
      </c>
      <c r="F47" s="67">
        <v>30.2</v>
      </c>
      <c r="G47" s="67">
        <v>150.4</v>
      </c>
    </row>
    <row r="48" spans="1:7" ht="15" customHeight="1" x14ac:dyDescent="0.25">
      <c r="A48" s="67"/>
      <c r="B48" s="67" t="s">
        <v>73</v>
      </c>
      <c r="C48" s="67">
        <v>200</v>
      </c>
      <c r="D48" s="67">
        <v>5.6</v>
      </c>
      <c r="E48" s="67">
        <v>7</v>
      </c>
      <c r="F48" s="67">
        <v>9.4</v>
      </c>
      <c r="G48" s="67">
        <v>116</v>
      </c>
    </row>
    <row r="49" spans="1:7" ht="15" customHeight="1" x14ac:dyDescent="0.25">
      <c r="A49" s="102" t="s">
        <v>22</v>
      </c>
      <c r="B49" s="103"/>
      <c r="C49" s="104"/>
      <c r="D49" s="73">
        <f>SUM(D47:D48)</f>
        <v>6.7299999999999995</v>
      </c>
      <c r="E49" s="73">
        <f t="shared" ref="E49:G49" si="6">SUM(E47:E48)</f>
        <v>9.1</v>
      </c>
      <c r="F49" s="73">
        <f t="shared" si="6"/>
        <v>39.6</v>
      </c>
      <c r="G49" s="73">
        <f t="shared" si="6"/>
        <v>266.39999999999998</v>
      </c>
    </row>
    <row r="50" spans="1:7" ht="15" customHeight="1" x14ac:dyDescent="0.25">
      <c r="A50" s="105" t="s">
        <v>23</v>
      </c>
      <c r="B50" s="106"/>
      <c r="C50" s="107"/>
      <c r="D50" s="71">
        <f>D37+D45+D49</f>
        <v>57.329999999999991</v>
      </c>
      <c r="E50" s="71">
        <f t="shared" ref="E50:G50" si="7">E37+E45+E49</f>
        <v>57.590000000000011</v>
      </c>
      <c r="F50" s="71">
        <f t="shared" si="7"/>
        <v>240.47</v>
      </c>
      <c r="G50" s="71">
        <f t="shared" si="7"/>
        <v>1682.44</v>
      </c>
    </row>
    <row r="51" spans="1:7" ht="15" customHeight="1" x14ac:dyDescent="0.25">
      <c r="A51" s="97" t="s">
        <v>87</v>
      </c>
      <c r="B51" s="98"/>
      <c r="C51" s="98"/>
      <c r="D51" s="98"/>
      <c r="E51" s="98"/>
      <c r="F51" s="98"/>
      <c r="G51" s="99"/>
    </row>
    <row r="52" spans="1:7" ht="15" customHeight="1" x14ac:dyDescent="0.25">
      <c r="A52" s="100" t="s">
        <v>254</v>
      </c>
      <c r="B52" s="100" t="s">
        <v>2</v>
      </c>
      <c r="C52" s="100" t="s">
        <v>3</v>
      </c>
      <c r="D52" s="91" t="s">
        <v>4</v>
      </c>
      <c r="E52" s="92"/>
      <c r="F52" s="93"/>
      <c r="G52" s="100" t="s">
        <v>5</v>
      </c>
    </row>
    <row r="53" spans="1:7" ht="15" customHeight="1" x14ac:dyDescent="0.25">
      <c r="A53" s="101"/>
      <c r="B53" s="101"/>
      <c r="C53" s="101"/>
      <c r="D53" s="67" t="s">
        <v>6</v>
      </c>
      <c r="E53" s="67" t="s">
        <v>7</v>
      </c>
      <c r="F53" s="67" t="s">
        <v>8</v>
      </c>
      <c r="G53" s="101"/>
    </row>
    <row r="54" spans="1:7" ht="15" customHeight="1" x14ac:dyDescent="0.25">
      <c r="A54" s="67">
        <v>1</v>
      </c>
      <c r="B54" s="67">
        <v>2</v>
      </c>
      <c r="C54" s="67">
        <v>3</v>
      </c>
      <c r="D54" s="67">
        <v>4</v>
      </c>
      <c r="E54" s="67">
        <v>5</v>
      </c>
      <c r="F54" s="67">
        <v>6</v>
      </c>
      <c r="G54" s="67">
        <v>7</v>
      </c>
    </row>
    <row r="55" spans="1:7" ht="15" customHeight="1" x14ac:dyDescent="0.25">
      <c r="A55" s="91" t="s">
        <v>9</v>
      </c>
      <c r="B55" s="92"/>
      <c r="C55" s="92"/>
      <c r="D55" s="92"/>
      <c r="E55" s="92"/>
      <c r="F55" s="92"/>
      <c r="G55" s="93"/>
    </row>
    <row r="56" spans="1:7" ht="15" customHeight="1" x14ac:dyDescent="0.25">
      <c r="A56" s="67"/>
      <c r="B56" s="67" t="s">
        <v>73</v>
      </c>
      <c r="C56" s="67">
        <v>200</v>
      </c>
      <c r="D56" s="67">
        <v>5.6</v>
      </c>
      <c r="E56" s="67">
        <v>6.6</v>
      </c>
      <c r="F56" s="67">
        <v>9.4</v>
      </c>
      <c r="G56" s="67">
        <v>116</v>
      </c>
    </row>
    <row r="57" spans="1:7" ht="15" customHeight="1" x14ac:dyDescent="0.25">
      <c r="A57" s="67" t="s">
        <v>246</v>
      </c>
      <c r="B57" s="67" t="s">
        <v>52</v>
      </c>
      <c r="C57" s="67">
        <v>200</v>
      </c>
      <c r="D57" s="67">
        <v>4.4000000000000004</v>
      </c>
      <c r="E57" s="67">
        <v>3.9</v>
      </c>
      <c r="F57" s="67">
        <v>6</v>
      </c>
      <c r="G57" s="67">
        <v>149.9</v>
      </c>
    </row>
    <row r="58" spans="1:7" ht="15" customHeight="1" x14ac:dyDescent="0.25">
      <c r="A58" s="67"/>
      <c r="B58" s="67" t="s">
        <v>247</v>
      </c>
      <c r="C58" s="67" t="s">
        <v>248</v>
      </c>
      <c r="D58" s="67">
        <v>7.23</v>
      </c>
      <c r="E58" s="67">
        <v>1.2</v>
      </c>
      <c r="F58" s="67">
        <v>19.920000000000002</v>
      </c>
      <c r="G58" s="67">
        <v>104.8</v>
      </c>
    </row>
    <row r="59" spans="1:7" ht="15" customHeight="1" x14ac:dyDescent="0.25">
      <c r="A59" s="67"/>
      <c r="B59" s="67" t="s">
        <v>10</v>
      </c>
      <c r="C59" s="67">
        <v>200</v>
      </c>
      <c r="D59" s="67">
        <v>0.2</v>
      </c>
      <c r="E59" s="67"/>
      <c r="F59" s="67">
        <v>15.04</v>
      </c>
      <c r="G59" s="67">
        <v>57.94</v>
      </c>
    </row>
    <row r="60" spans="1:7" ht="15" customHeight="1" x14ac:dyDescent="0.25">
      <c r="A60" s="67"/>
      <c r="B60" s="67" t="s">
        <v>249</v>
      </c>
      <c r="C60" s="67" t="s">
        <v>48</v>
      </c>
      <c r="D60" s="67">
        <v>2.2999999999999998</v>
      </c>
      <c r="E60" s="67">
        <v>1.1000000000000001</v>
      </c>
      <c r="F60" s="67">
        <v>15.9</v>
      </c>
      <c r="G60" s="67">
        <v>120</v>
      </c>
    </row>
    <row r="61" spans="1:7" ht="15" customHeight="1" x14ac:dyDescent="0.25">
      <c r="A61" s="91" t="s">
        <v>15</v>
      </c>
      <c r="B61" s="92"/>
      <c r="C61" s="93"/>
      <c r="D61" s="67">
        <f>SUM(D56:D60)</f>
        <v>19.73</v>
      </c>
      <c r="E61" s="67">
        <f>SUM(E56:E60)</f>
        <v>12.799999999999999</v>
      </c>
      <c r="F61" s="67">
        <f>SUM(F56:F60)</f>
        <v>66.260000000000005</v>
      </c>
      <c r="G61" s="67">
        <f>SUM(G56:G60)</f>
        <v>548.64</v>
      </c>
    </row>
    <row r="62" spans="1:7" ht="15" customHeight="1" x14ac:dyDescent="0.25">
      <c r="A62" s="91" t="s">
        <v>16</v>
      </c>
      <c r="B62" s="92"/>
      <c r="C62" s="92"/>
      <c r="D62" s="92"/>
      <c r="E62" s="92"/>
      <c r="F62" s="92"/>
      <c r="G62" s="93"/>
    </row>
    <row r="63" spans="1:7" ht="15" customHeight="1" x14ac:dyDescent="0.25">
      <c r="A63" s="67" t="s">
        <v>77</v>
      </c>
      <c r="B63" s="67" t="s">
        <v>95</v>
      </c>
      <c r="C63" s="67" t="s">
        <v>42</v>
      </c>
      <c r="D63" s="67">
        <v>7.84</v>
      </c>
      <c r="E63" s="67">
        <v>4.0750000000000002</v>
      </c>
      <c r="F63" s="67">
        <v>24.78</v>
      </c>
      <c r="G63" s="67">
        <v>152.04</v>
      </c>
    </row>
    <row r="64" spans="1:7" ht="15" customHeight="1" x14ac:dyDescent="0.25">
      <c r="A64" s="67">
        <v>53</v>
      </c>
      <c r="B64" s="67" t="s">
        <v>45</v>
      </c>
      <c r="C64" s="67">
        <v>200</v>
      </c>
      <c r="D64" s="67">
        <v>21.02</v>
      </c>
      <c r="E64" s="67">
        <v>29.33</v>
      </c>
      <c r="F64" s="67">
        <v>31.24</v>
      </c>
      <c r="G64" s="67">
        <v>476.28</v>
      </c>
    </row>
    <row r="65" spans="1:7" ht="15" customHeight="1" x14ac:dyDescent="0.25">
      <c r="A65" s="67" t="s">
        <v>47</v>
      </c>
      <c r="B65" s="67" t="s">
        <v>46</v>
      </c>
      <c r="C65" s="67" t="s">
        <v>48</v>
      </c>
      <c r="D65" s="67">
        <v>1.4</v>
      </c>
      <c r="E65" s="67">
        <v>10.09</v>
      </c>
      <c r="F65" s="67">
        <v>10.35</v>
      </c>
      <c r="G65" s="67">
        <v>151.22999999999999</v>
      </c>
    </row>
    <row r="66" spans="1:7" ht="15" customHeight="1" x14ac:dyDescent="0.25">
      <c r="A66" s="67"/>
      <c r="B66" s="67" t="s">
        <v>128</v>
      </c>
      <c r="C66" s="67">
        <v>30</v>
      </c>
      <c r="D66" s="67">
        <v>0.1</v>
      </c>
      <c r="E66" s="67">
        <v>0.1</v>
      </c>
      <c r="F66" s="67">
        <v>3.32</v>
      </c>
      <c r="G66" s="67">
        <v>11.3</v>
      </c>
    </row>
    <row r="67" spans="1:7" ht="15" customHeight="1" x14ac:dyDescent="0.25">
      <c r="A67" s="67" t="s">
        <v>50</v>
      </c>
      <c r="B67" s="67" t="s">
        <v>49</v>
      </c>
      <c r="C67" s="67">
        <v>200</v>
      </c>
      <c r="D67" s="67">
        <v>0</v>
      </c>
      <c r="E67" s="67">
        <v>0</v>
      </c>
      <c r="F67" s="67">
        <v>40.42</v>
      </c>
      <c r="G67" s="67">
        <v>153.02000000000001</v>
      </c>
    </row>
    <row r="68" spans="1:7" ht="15" customHeight="1" x14ac:dyDescent="0.25">
      <c r="A68" s="91" t="s">
        <v>20</v>
      </c>
      <c r="B68" s="92"/>
      <c r="C68" s="93"/>
      <c r="D68" s="67">
        <f>SUM(D63:D67)</f>
        <v>30.36</v>
      </c>
      <c r="E68" s="67">
        <f t="shared" ref="E68:G68" si="8">SUM(E63:E67)</f>
        <v>43.595000000000006</v>
      </c>
      <c r="F68" s="67">
        <f t="shared" si="8"/>
        <v>110.10999999999999</v>
      </c>
      <c r="G68" s="67">
        <f t="shared" si="8"/>
        <v>943.86999999999989</v>
      </c>
    </row>
    <row r="69" spans="1:7" ht="15" customHeight="1" x14ac:dyDescent="0.25">
      <c r="A69" s="91" t="s">
        <v>21</v>
      </c>
      <c r="B69" s="92"/>
      <c r="C69" s="92"/>
      <c r="D69" s="92"/>
      <c r="E69" s="92"/>
      <c r="F69" s="92"/>
      <c r="G69" s="93"/>
    </row>
    <row r="70" spans="1:7" ht="15" customHeight="1" x14ac:dyDescent="0.25">
      <c r="A70" s="67" t="s">
        <v>74</v>
      </c>
      <c r="B70" s="67" t="s">
        <v>68</v>
      </c>
      <c r="C70" s="67" t="s">
        <v>69</v>
      </c>
      <c r="D70" s="67">
        <v>4.5</v>
      </c>
      <c r="E70" s="67">
        <v>1.6</v>
      </c>
      <c r="F70" s="67">
        <v>41.26</v>
      </c>
      <c r="G70" s="67">
        <v>188.64</v>
      </c>
    </row>
    <row r="71" spans="1:7" ht="15" customHeight="1" x14ac:dyDescent="0.25">
      <c r="A71" s="67"/>
      <c r="B71" s="67" t="s">
        <v>10</v>
      </c>
      <c r="C71" s="67">
        <v>200</v>
      </c>
      <c r="D71" s="67">
        <v>0.2</v>
      </c>
      <c r="E71" s="67"/>
      <c r="F71" s="67">
        <v>15.04</v>
      </c>
      <c r="G71" s="67">
        <v>57.94</v>
      </c>
    </row>
    <row r="72" spans="1:7" ht="15" customHeight="1" x14ac:dyDescent="0.25">
      <c r="A72" s="91" t="s">
        <v>22</v>
      </c>
      <c r="B72" s="92"/>
      <c r="C72" s="93"/>
      <c r="D72" s="67">
        <f>SUM(D70:D71)</f>
        <v>4.7</v>
      </c>
      <c r="E72" s="67">
        <f t="shared" ref="E72:G72" si="9">SUM(E70:E71)</f>
        <v>1.6</v>
      </c>
      <c r="F72" s="67">
        <f t="shared" si="9"/>
        <v>56.3</v>
      </c>
      <c r="G72" s="67">
        <f t="shared" si="9"/>
        <v>246.57999999999998</v>
      </c>
    </row>
    <row r="73" spans="1:7" ht="15" customHeight="1" x14ac:dyDescent="0.25">
      <c r="A73" s="94" t="s">
        <v>23</v>
      </c>
      <c r="B73" s="95"/>
      <c r="C73" s="96"/>
      <c r="D73" s="69">
        <f>D61+D68+D72</f>
        <v>54.790000000000006</v>
      </c>
      <c r="E73" s="69">
        <f t="shared" ref="E73:G73" si="10">E61+E68+E72</f>
        <v>57.995000000000005</v>
      </c>
      <c r="F73" s="69">
        <f t="shared" si="10"/>
        <v>232.67000000000002</v>
      </c>
      <c r="G73" s="69">
        <f t="shared" si="10"/>
        <v>1739.0899999999997</v>
      </c>
    </row>
    <row r="74" spans="1:7" ht="15" customHeight="1" x14ac:dyDescent="0.25">
      <c r="A74" s="97" t="s">
        <v>34</v>
      </c>
      <c r="B74" s="98"/>
      <c r="C74" s="98"/>
      <c r="D74" s="98"/>
      <c r="E74" s="98"/>
      <c r="F74" s="98"/>
      <c r="G74" s="99"/>
    </row>
    <row r="75" spans="1:7" ht="15" customHeight="1" x14ac:dyDescent="0.25">
      <c r="A75" s="100" t="s">
        <v>254</v>
      </c>
      <c r="B75" s="100" t="s">
        <v>2</v>
      </c>
      <c r="C75" s="100" t="s">
        <v>3</v>
      </c>
      <c r="D75" s="91" t="s">
        <v>4</v>
      </c>
      <c r="E75" s="92"/>
      <c r="F75" s="93"/>
      <c r="G75" s="100" t="s">
        <v>5</v>
      </c>
    </row>
    <row r="76" spans="1:7" ht="15" customHeight="1" x14ac:dyDescent="0.25">
      <c r="A76" s="101"/>
      <c r="B76" s="101"/>
      <c r="C76" s="101"/>
      <c r="D76" s="67" t="s">
        <v>6</v>
      </c>
      <c r="E76" s="67" t="s">
        <v>7</v>
      </c>
      <c r="F76" s="67" t="s">
        <v>8</v>
      </c>
      <c r="G76" s="101"/>
    </row>
    <row r="77" spans="1:7" ht="15" customHeight="1" x14ac:dyDescent="0.25">
      <c r="A77" s="67">
        <v>1</v>
      </c>
      <c r="B77" s="67">
        <v>2</v>
      </c>
      <c r="C77" s="67">
        <v>3</v>
      </c>
      <c r="D77" s="67">
        <v>4</v>
      </c>
      <c r="E77" s="67">
        <v>5</v>
      </c>
      <c r="F77" s="67">
        <v>6</v>
      </c>
      <c r="G77" s="67">
        <v>7</v>
      </c>
    </row>
    <row r="78" spans="1:7" ht="15" customHeight="1" x14ac:dyDescent="0.25">
      <c r="A78" s="91" t="s">
        <v>9</v>
      </c>
      <c r="B78" s="92"/>
      <c r="C78" s="92"/>
      <c r="D78" s="92"/>
      <c r="E78" s="92"/>
      <c r="F78" s="92"/>
      <c r="G78" s="93"/>
    </row>
    <row r="79" spans="1:7" ht="15" customHeight="1" x14ac:dyDescent="0.25">
      <c r="A79" s="67" t="s">
        <v>187</v>
      </c>
      <c r="B79" s="67" t="s">
        <v>186</v>
      </c>
      <c r="C79" s="67" t="s">
        <v>42</v>
      </c>
      <c r="D79" s="67">
        <v>6</v>
      </c>
      <c r="E79" s="67">
        <v>8.1999999999999993</v>
      </c>
      <c r="F79" s="67">
        <v>29.3</v>
      </c>
      <c r="G79" s="67">
        <v>215</v>
      </c>
    </row>
    <row r="80" spans="1:7" ht="15" customHeight="1" x14ac:dyDescent="0.25">
      <c r="A80" s="67">
        <v>514</v>
      </c>
      <c r="B80" s="67" t="s">
        <v>32</v>
      </c>
      <c r="C80" s="67">
        <v>200</v>
      </c>
      <c r="D80" s="67">
        <v>5.4</v>
      </c>
      <c r="E80" s="67">
        <v>4.16</v>
      </c>
      <c r="F80" s="67">
        <v>21.49</v>
      </c>
      <c r="G80" s="67">
        <v>142.30000000000001</v>
      </c>
    </row>
    <row r="81" spans="1:13" ht="15" customHeight="1" x14ac:dyDescent="0.25">
      <c r="A81" s="67"/>
      <c r="B81" s="67" t="s">
        <v>249</v>
      </c>
      <c r="C81" s="67" t="s">
        <v>48</v>
      </c>
      <c r="D81" s="67">
        <v>2.2999999999999998</v>
      </c>
      <c r="E81" s="67">
        <v>1.1000000000000001</v>
      </c>
      <c r="F81" s="67">
        <v>15.9</v>
      </c>
      <c r="G81" s="67">
        <v>120</v>
      </c>
    </row>
    <row r="82" spans="1:13" ht="15" customHeight="1" x14ac:dyDescent="0.25">
      <c r="A82" s="67"/>
      <c r="B82" s="67" t="s">
        <v>35</v>
      </c>
      <c r="C82" s="67">
        <v>100</v>
      </c>
      <c r="D82" s="67">
        <v>0.4</v>
      </c>
      <c r="E82" s="67"/>
      <c r="F82" s="67">
        <v>11.3</v>
      </c>
      <c r="G82" s="67">
        <v>46</v>
      </c>
    </row>
    <row r="83" spans="1:13" ht="15" customHeight="1" x14ac:dyDescent="0.25">
      <c r="A83" s="91" t="s">
        <v>15</v>
      </c>
      <c r="B83" s="92"/>
      <c r="C83" s="93"/>
      <c r="D83" s="67">
        <f>SUM(D79:D82)</f>
        <v>14.1</v>
      </c>
      <c r="E83" s="67">
        <f>SUM(E79:E82)</f>
        <v>13.459999999999999</v>
      </c>
      <c r="F83" s="67">
        <f>SUM(F79:F82)</f>
        <v>77.989999999999995</v>
      </c>
      <c r="G83" s="67">
        <f>SUM(G79:G82)</f>
        <v>523.29999999999995</v>
      </c>
    </row>
    <row r="84" spans="1:13" ht="15" customHeight="1" x14ac:dyDescent="0.25">
      <c r="A84" s="91" t="s">
        <v>16</v>
      </c>
      <c r="B84" s="92"/>
      <c r="C84" s="92"/>
      <c r="D84" s="92"/>
      <c r="E84" s="92"/>
      <c r="F84" s="92"/>
      <c r="G84" s="93"/>
    </row>
    <row r="85" spans="1:13" ht="15" customHeight="1" x14ac:dyDescent="0.25">
      <c r="A85" s="67"/>
      <c r="B85" s="67" t="s">
        <v>257</v>
      </c>
      <c r="C85" s="67">
        <v>250</v>
      </c>
      <c r="D85" s="67">
        <v>7</v>
      </c>
      <c r="E85" s="67">
        <v>5</v>
      </c>
      <c r="F85" s="67">
        <v>12.7</v>
      </c>
      <c r="G85" s="67">
        <v>114.5</v>
      </c>
    </row>
    <row r="86" spans="1:13" ht="15" customHeight="1" x14ac:dyDescent="0.25">
      <c r="A86" s="67" t="s">
        <v>54</v>
      </c>
      <c r="B86" s="67" t="s">
        <v>55</v>
      </c>
      <c r="C86" s="67" t="s">
        <v>56</v>
      </c>
      <c r="D86" s="67">
        <v>21</v>
      </c>
      <c r="E86" s="67">
        <v>12.4</v>
      </c>
      <c r="F86" s="67">
        <v>60.26</v>
      </c>
      <c r="G86" s="67">
        <v>352.9</v>
      </c>
      <c r="M86" t="s">
        <v>255</v>
      </c>
    </row>
    <row r="87" spans="1:13" ht="15" customHeight="1" x14ac:dyDescent="0.25">
      <c r="A87" s="67" t="s">
        <v>75</v>
      </c>
      <c r="B87" s="67" t="s">
        <v>36</v>
      </c>
      <c r="C87" s="67" t="s">
        <v>48</v>
      </c>
      <c r="D87" s="67">
        <v>0.49</v>
      </c>
      <c r="E87" s="67">
        <v>8.52</v>
      </c>
      <c r="F87" s="67">
        <v>3.41</v>
      </c>
      <c r="G87" s="67">
        <v>92.15</v>
      </c>
    </row>
    <row r="88" spans="1:13" ht="15" customHeight="1" x14ac:dyDescent="0.25">
      <c r="A88" s="67"/>
      <c r="B88" s="67" t="s">
        <v>256</v>
      </c>
      <c r="C88" s="67"/>
      <c r="D88" s="67">
        <v>3.3</v>
      </c>
      <c r="E88" s="67">
        <v>5.8</v>
      </c>
      <c r="F88" s="67">
        <v>19.2</v>
      </c>
      <c r="G88" s="67">
        <v>195.8</v>
      </c>
    </row>
    <row r="89" spans="1:13" ht="15" customHeight="1" x14ac:dyDescent="0.25">
      <c r="A89" s="67" t="s">
        <v>63</v>
      </c>
      <c r="B89" s="67" t="s">
        <v>104</v>
      </c>
      <c r="C89" s="67">
        <v>200</v>
      </c>
      <c r="D89" s="68">
        <v>0.08</v>
      </c>
      <c r="E89" s="68">
        <v>0.08</v>
      </c>
      <c r="F89" s="67">
        <v>26.12</v>
      </c>
      <c r="G89" s="67">
        <v>101.3</v>
      </c>
    </row>
    <row r="90" spans="1:13" ht="15" customHeight="1" x14ac:dyDescent="0.25">
      <c r="A90" s="91" t="s">
        <v>20</v>
      </c>
      <c r="B90" s="92"/>
      <c r="C90" s="93"/>
      <c r="D90" s="67">
        <f>SUM(D85:D89)</f>
        <v>31.869999999999997</v>
      </c>
      <c r="E90" s="67">
        <f t="shared" ref="E90:G90" si="11">SUM(E85:E89)</f>
        <v>31.799999999999997</v>
      </c>
      <c r="F90" s="67">
        <f t="shared" si="11"/>
        <v>121.69</v>
      </c>
      <c r="G90" s="67">
        <f t="shared" si="11"/>
        <v>856.64999999999986</v>
      </c>
    </row>
    <row r="91" spans="1:13" ht="15" customHeight="1" x14ac:dyDescent="0.25">
      <c r="A91" s="91" t="s">
        <v>21</v>
      </c>
      <c r="B91" s="92"/>
      <c r="C91" s="92"/>
      <c r="D91" s="92"/>
      <c r="E91" s="92"/>
      <c r="F91" s="92"/>
      <c r="G91" s="93"/>
    </row>
    <row r="92" spans="1:13" ht="15" customHeight="1" x14ac:dyDescent="0.25">
      <c r="A92" s="67" t="s">
        <v>166</v>
      </c>
      <c r="B92" s="67" t="s">
        <v>165</v>
      </c>
      <c r="C92" s="67" t="s">
        <v>48</v>
      </c>
      <c r="D92" s="67">
        <v>9.5</v>
      </c>
      <c r="E92" s="67">
        <v>11.68</v>
      </c>
      <c r="F92" s="67">
        <v>27.42</v>
      </c>
      <c r="G92" s="67">
        <v>289.48</v>
      </c>
    </row>
    <row r="93" spans="1:13" ht="15" customHeight="1" x14ac:dyDescent="0.25">
      <c r="A93" s="67" t="s">
        <v>250</v>
      </c>
      <c r="B93" s="67" t="s">
        <v>10</v>
      </c>
      <c r="C93" s="67">
        <v>200</v>
      </c>
      <c r="D93" s="67">
        <v>0.2</v>
      </c>
      <c r="E93" s="67"/>
      <c r="F93" s="67">
        <v>15.04</v>
      </c>
      <c r="G93" s="67">
        <v>57.94</v>
      </c>
    </row>
    <row r="94" spans="1:13" ht="15" customHeight="1" x14ac:dyDescent="0.25">
      <c r="A94" s="91" t="s">
        <v>242</v>
      </c>
      <c r="B94" s="92"/>
      <c r="C94" s="93"/>
      <c r="D94" s="67">
        <f>SUM(D92:D93)</f>
        <v>9.6999999999999993</v>
      </c>
      <c r="E94" s="67">
        <f t="shared" ref="E94:G94" si="12">SUM(E92:E93)</f>
        <v>11.68</v>
      </c>
      <c r="F94" s="67">
        <f t="shared" si="12"/>
        <v>42.46</v>
      </c>
      <c r="G94" s="67">
        <f t="shared" si="12"/>
        <v>347.42</v>
      </c>
    </row>
    <row r="95" spans="1:13" ht="15" customHeight="1" x14ac:dyDescent="0.25">
      <c r="A95" s="94" t="s">
        <v>23</v>
      </c>
      <c r="B95" s="95"/>
      <c r="C95" s="96"/>
      <c r="D95" s="69">
        <f>D83+D90+D94</f>
        <v>55.67</v>
      </c>
      <c r="E95" s="69">
        <f>E83+E90+E94</f>
        <v>56.94</v>
      </c>
      <c r="F95" s="69">
        <f>F83+F90+F94</f>
        <v>242.14000000000001</v>
      </c>
      <c r="G95" s="69">
        <f>G83+G90+G94</f>
        <v>1727.37</v>
      </c>
    </row>
    <row r="96" spans="1:13" ht="15" customHeight="1" x14ac:dyDescent="0.25">
      <c r="A96" s="97" t="s">
        <v>239</v>
      </c>
      <c r="B96" s="98"/>
      <c r="C96" s="98"/>
      <c r="D96" s="98"/>
      <c r="E96" s="98"/>
      <c r="F96" s="98"/>
      <c r="G96" s="99"/>
    </row>
    <row r="97" spans="1:7" ht="15" customHeight="1" x14ac:dyDescent="0.25">
      <c r="A97" s="100" t="s">
        <v>254</v>
      </c>
      <c r="B97" s="100" t="s">
        <v>2</v>
      </c>
      <c r="C97" s="100" t="s">
        <v>3</v>
      </c>
      <c r="D97" s="91" t="s">
        <v>4</v>
      </c>
      <c r="E97" s="92"/>
      <c r="F97" s="93"/>
      <c r="G97" s="100" t="s">
        <v>5</v>
      </c>
    </row>
    <row r="98" spans="1:7" ht="15" customHeight="1" x14ac:dyDescent="0.25">
      <c r="A98" s="101"/>
      <c r="B98" s="101"/>
      <c r="C98" s="101"/>
      <c r="D98" s="67" t="s">
        <v>6</v>
      </c>
      <c r="E98" s="67" t="s">
        <v>7</v>
      </c>
      <c r="F98" s="67" t="s">
        <v>8</v>
      </c>
      <c r="G98" s="101"/>
    </row>
    <row r="99" spans="1:7" ht="15" customHeight="1" x14ac:dyDescent="0.25">
      <c r="A99" s="67"/>
      <c r="B99" s="67">
        <v>2</v>
      </c>
      <c r="C99" s="67">
        <v>3</v>
      </c>
      <c r="D99" s="67">
        <v>4</v>
      </c>
      <c r="E99" s="67">
        <v>5</v>
      </c>
      <c r="F99" s="67">
        <v>6</v>
      </c>
      <c r="G99" s="67">
        <v>7</v>
      </c>
    </row>
    <row r="100" spans="1:7" ht="15" customHeight="1" x14ac:dyDescent="0.25">
      <c r="A100" s="91" t="s">
        <v>9</v>
      </c>
      <c r="B100" s="92"/>
      <c r="C100" s="92"/>
      <c r="D100" s="92"/>
      <c r="E100" s="92"/>
      <c r="F100" s="92"/>
      <c r="G100" s="93"/>
    </row>
    <row r="101" spans="1:7" ht="15" customHeight="1" x14ac:dyDescent="0.25">
      <c r="A101" s="67"/>
      <c r="B101" s="67" t="s">
        <v>76</v>
      </c>
      <c r="C101" s="67">
        <v>200</v>
      </c>
      <c r="D101" s="67">
        <v>8.64</v>
      </c>
      <c r="E101" s="67">
        <v>13.95</v>
      </c>
      <c r="F101" s="67">
        <v>30.75</v>
      </c>
      <c r="G101" s="67">
        <v>225.38</v>
      </c>
    </row>
    <row r="102" spans="1:7" ht="15" customHeight="1" x14ac:dyDescent="0.25">
      <c r="A102" s="67" t="s">
        <v>80</v>
      </c>
      <c r="B102" s="67" t="s">
        <v>73</v>
      </c>
      <c r="C102" s="67">
        <v>200</v>
      </c>
      <c r="D102" s="67">
        <v>5.6</v>
      </c>
      <c r="E102" s="67">
        <v>7</v>
      </c>
      <c r="F102" s="67">
        <v>9.4</v>
      </c>
      <c r="G102" s="67">
        <v>116</v>
      </c>
    </row>
    <row r="103" spans="1:7" ht="15" customHeight="1" x14ac:dyDescent="0.25">
      <c r="A103" s="67"/>
      <c r="B103" s="67" t="s">
        <v>190</v>
      </c>
      <c r="C103" s="67" t="s">
        <v>97</v>
      </c>
      <c r="D103" s="67">
        <v>7.23</v>
      </c>
      <c r="E103" s="68">
        <v>1.2</v>
      </c>
      <c r="F103" s="67">
        <v>19.920000000000002</v>
      </c>
      <c r="G103" s="67">
        <v>104.8</v>
      </c>
    </row>
    <row r="104" spans="1:7" ht="15" customHeight="1" x14ac:dyDescent="0.25">
      <c r="A104" s="67"/>
      <c r="B104" s="67" t="s">
        <v>98</v>
      </c>
      <c r="C104" s="67">
        <v>100</v>
      </c>
      <c r="D104" s="67">
        <v>0.2</v>
      </c>
      <c r="E104" s="67">
        <v>0.21</v>
      </c>
      <c r="F104" s="67">
        <v>5.2</v>
      </c>
      <c r="G104" s="67">
        <v>24</v>
      </c>
    </row>
    <row r="105" spans="1:7" ht="15" customHeight="1" x14ac:dyDescent="0.25">
      <c r="A105" s="67"/>
      <c r="B105" s="67" t="s">
        <v>15</v>
      </c>
      <c r="C105" s="67"/>
      <c r="D105" s="67">
        <f>SUM(D101:D104)</f>
        <v>21.669999999999998</v>
      </c>
      <c r="E105" s="67">
        <f t="shared" ref="E105:F105" si="13">SUM(E101:E104)</f>
        <v>22.36</v>
      </c>
      <c r="F105" s="67">
        <f t="shared" si="13"/>
        <v>65.27</v>
      </c>
      <c r="G105" s="67">
        <f>SUM(G101:G104)</f>
        <v>470.18</v>
      </c>
    </row>
    <row r="106" spans="1:7" ht="15" customHeight="1" x14ac:dyDescent="0.25">
      <c r="A106" s="67"/>
      <c r="B106" s="67"/>
      <c r="C106" s="67"/>
      <c r="D106" s="67"/>
      <c r="E106" s="67"/>
      <c r="F106" s="67"/>
      <c r="G106" s="67"/>
    </row>
    <row r="107" spans="1:7" ht="15" customHeight="1" x14ac:dyDescent="0.25">
      <c r="A107" s="91" t="s">
        <v>16</v>
      </c>
      <c r="B107" s="92"/>
      <c r="C107" s="92"/>
      <c r="D107" s="92"/>
      <c r="E107" s="92"/>
      <c r="F107" s="92"/>
      <c r="G107" s="93"/>
    </row>
    <row r="108" spans="1:7" ht="15" customHeight="1" x14ac:dyDescent="0.25">
      <c r="A108" s="67" t="s">
        <v>57</v>
      </c>
      <c r="B108" s="67" t="s">
        <v>39</v>
      </c>
      <c r="C108" s="67">
        <v>250</v>
      </c>
      <c r="D108" s="67">
        <v>17.38</v>
      </c>
      <c r="E108" s="67">
        <v>14.53</v>
      </c>
      <c r="F108" s="67">
        <v>21.2</v>
      </c>
      <c r="G108" s="67">
        <v>262.99</v>
      </c>
    </row>
    <row r="109" spans="1:7" ht="15" customHeight="1" x14ac:dyDescent="0.25">
      <c r="A109" s="67" t="s">
        <v>58</v>
      </c>
      <c r="B109" s="67" t="s">
        <v>40</v>
      </c>
      <c r="C109" s="67">
        <v>200</v>
      </c>
      <c r="D109" s="67">
        <v>12.7</v>
      </c>
      <c r="E109" s="67">
        <v>11.24</v>
      </c>
      <c r="F109" s="67">
        <v>3.2</v>
      </c>
      <c r="G109" s="67">
        <v>319.27999999999997</v>
      </c>
    </row>
    <row r="110" spans="1:7" ht="15" customHeight="1" x14ac:dyDescent="0.25">
      <c r="A110" s="67">
        <v>129</v>
      </c>
      <c r="B110" s="67" t="s">
        <v>18</v>
      </c>
      <c r="C110" s="67">
        <v>100</v>
      </c>
      <c r="D110" s="67">
        <v>0.6</v>
      </c>
      <c r="E110" s="67">
        <v>5</v>
      </c>
      <c r="F110" s="67">
        <v>4.49</v>
      </c>
      <c r="G110" s="67">
        <v>65.260000000000005</v>
      </c>
    </row>
    <row r="111" spans="1:7" ht="15" customHeight="1" x14ac:dyDescent="0.25">
      <c r="A111" s="67" t="s">
        <v>79</v>
      </c>
      <c r="B111" s="67" t="s">
        <v>28</v>
      </c>
      <c r="C111" s="67">
        <v>200</v>
      </c>
      <c r="D111" s="67">
        <v>0.8</v>
      </c>
      <c r="E111" s="67">
        <v>0</v>
      </c>
      <c r="F111" s="67">
        <v>54.84</v>
      </c>
      <c r="G111" s="67">
        <v>218.2</v>
      </c>
    </row>
    <row r="112" spans="1:7" ht="15" customHeight="1" x14ac:dyDescent="0.25">
      <c r="A112" s="67"/>
      <c r="B112" s="67" t="s">
        <v>25</v>
      </c>
      <c r="C112" s="67" t="s">
        <v>84</v>
      </c>
      <c r="D112" s="67">
        <v>0.52</v>
      </c>
      <c r="E112" s="67">
        <v>0</v>
      </c>
      <c r="F112" s="67">
        <v>14.69</v>
      </c>
      <c r="G112" s="67">
        <v>59.8</v>
      </c>
    </row>
    <row r="113" spans="1:7" ht="15" customHeight="1" x14ac:dyDescent="0.25">
      <c r="A113" s="91" t="s">
        <v>20</v>
      </c>
      <c r="B113" s="92"/>
      <c r="C113" s="93"/>
      <c r="D113" s="67">
        <v>31.48</v>
      </c>
      <c r="E113" s="67">
        <v>30.77</v>
      </c>
      <c r="F113" s="67">
        <f>SUM(F108:F112)</f>
        <v>98.42</v>
      </c>
      <c r="G113" s="67">
        <f>SUM(G108:G112)</f>
        <v>925.53</v>
      </c>
    </row>
    <row r="114" spans="1:7" ht="15" customHeight="1" x14ac:dyDescent="0.25">
      <c r="A114" s="91" t="s">
        <v>21</v>
      </c>
      <c r="B114" s="92"/>
      <c r="C114" s="92"/>
      <c r="D114" s="92"/>
      <c r="E114" s="92"/>
      <c r="F114" s="92"/>
      <c r="G114" s="93"/>
    </row>
    <row r="115" spans="1:7" ht="15" customHeight="1" x14ac:dyDescent="0.25">
      <c r="A115" s="67" t="s">
        <v>189</v>
      </c>
      <c r="B115" s="67" t="s">
        <v>188</v>
      </c>
      <c r="C115" s="67" t="s">
        <v>48</v>
      </c>
      <c r="D115" s="67">
        <v>5.9</v>
      </c>
      <c r="E115" s="67">
        <v>3.1</v>
      </c>
      <c r="F115" s="67">
        <v>54.6</v>
      </c>
      <c r="G115" s="67">
        <v>265</v>
      </c>
    </row>
    <row r="116" spans="1:7" ht="15" customHeight="1" x14ac:dyDescent="0.25">
      <c r="A116" s="67" t="s">
        <v>250</v>
      </c>
      <c r="B116" s="67" t="s">
        <v>10</v>
      </c>
      <c r="C116" s="67">
        <v>200</v>
      </c>
      <c r="D116" s="67">
        <v>0.2</v>
      </c>
      <c r="E116" s="67"/>
      <c r="F116" s="67">
        <v>15.04</v>
      </c>
      <c r="G116" s="67">
        <v>57.94</v>
      </c>
    </row>
    <row r="117" spans="1:7" ht="15" customHeight="1" x14ac:dyDescent="0.25">
      <c r="A117" s="91" t="s">
        <v>242</v>
      </c>
      <c r="B117" s="92"/>
      <c r="C117" s="93"/>
      <c r="D117" s="67">
        <f>SUM(D115:D116)</f>
        <v>6.1000000000000005</v>
      </c>
      <c r="E117" s="67">
        <f t="shared" ref="E117:G117" si="14">SUM(E115:E116)</f>
        <v>3.1</v>
      </c>
      <c r="F117" s="67">
        <f t="shared" si="14"/>
        <v>69.64</v>
      </c>
      <c r="G117" s="67">
        <f t="shared" si="14"/>
        <v>322.94</v>
      </c>
    </row>
    <row r="118" spans="1:7" ht="15" customHeight="1" x14ac:dyDescent="0.25">
      <c r="A118" s="94" t="s">
        <v>23</v>
      </c>
      <c r="B118" s="95"/>
      <c r="C118" s="96"/>
      <c r="D118" s="69">
        <f>D105+D113+D117</f>
        <v>59.25</v>
      </c>
      <c r="E118" s="69">
        <f>E105+E113+E117</f>
        <v>56.23</v>
      </c>
      <c r="F118" s="69">
        <f>F105+F113+F117</f>
        <v>233.32999999999998</v>
      </c>
      <c r="G118" s="69">
        <f>G105+G113+G117</f>
        <v>1718.65</v>
      </c>
    </row>
    <row r="119" spans="1:7" ht="15" customHeight="1" x14ac:dyDescent="0.25">
      <c r="A119" s="97" t="s">
        <v>240</v>
      </c>
      <c r="B119" s="98"/>
      <c r="C119" s="98"/>
      <c r="D119" s="98"/>
      <c r="E119" s="98"/>
      <c r="F119" s="98"/>
      <c r="G119" s="99"/>
    </row>
    <row r="120" spans="1:7" ht="15" customHeight="1" x14ac:dyDescent="0.25">
      <c r="A120" s="100" t="s">
        <v>254</v>
      </c>
      <c r="B120" s="100" t="s">
        <v>2</v>
      </c>
      <c r="C120" s="100" t="s">
        <v>3</v>
      </c>
      <c r="D120" s="91" t="s">
        <v>4</v>
      </c>
      <c r="E120" s="92"/>
      <c r="F120" s="93"/>
      <c r="G120" s="100" t="s">
        <v>5</v>
      </c>
    </row>
    <row r="121" spans="1:7" ht="15" customHeight="1" x14ac:dyDescent="0.25">
      <c r="A121" s="101"/>
      <c r="B121" s="101"/>
      <c r="C121" s="101"/>
      <c r="D121" s="67" t="s">
        <v>6</v>
      </c>
      <c r="E121" s="67" t="s">
        <v>7</v>
      </c>
      <c r="F121" s="67" t="s">
        <v>8</v>
      </c>
      <c r="G121" s="101"/>
    </row>
    <row r="122" spans="1:7" ht="15" customHeight="1" x14ac:dyDescent="0.25">
      <c r="A122" s="67">
        <v>1</v>
      </c>
      <c r="B122" s="67">
        <v>2</v>
      </c>
      <c r="C122" s="67">
        <v>3</v>
      </c>
      <c r="D122" s="67">
        <v>4</v>
      </c>
      <c r="E122" s="67">
        <v>5</v>
      </c>
      <c r="F122" s="67">
        <v>6</v>
      </c>
      <c r="G122" s="67">
        <v>7</v>
      </c>
    </row>
    <row r="123" spans="1:7" ht="15" customHeight="1" x14ac:dyDescent="0.25">
      <c r="A123" s="91" t="s">
        <v>195</v>
      </c>
      <c r="B123" s="92"/>
      <c r="C123" s="92"/>
      <c r="D123" s="92"/>
      <c r="E123" s="92"/>
      <c r="F123" s="92"/>
      <c r="G123" s="93"/>
    </row>
    <row r="124" spans="1:7" ht="15" customHeight="1" x14ac:dyDescent="0.25">
      <c r="A124" s="67" t="s">
        <v>196</v>
      </c>
      <c r="B124" s="67" t="s">
        <v>101</v>
      </c>
      <c r="C124" s="67">
        <v>200</v>
      </c>
      <c r="D124" s="67">
        <v>6.7</v>
      </c>
      <c r="E124" s="68">
        <v>10.42</v>
      </c>
      <c r="F124" s="68">
        <v>25.8</v>
      </c>
      <c r="G124" s="68">
        <v>224.94</v>
      </c>
    </row>
    <row r="125" spans="1:7" ht="15" customHeight="1" x14ac:dyDescent="0.25">
      <c r="A125" s="67" t="s">
        <v>241</v>
      </c>
      <c r="B125" s="67" t="s">
        <v>112</v>
      </c>
      <c r="C125" s="67">
        <v>200</v>
      </c>
      <c r="D125" s="67">
        <v>2.4</v>
      </c>
      <c r="E125" s="68">
        <v>1.8</v>
      </c>
      <c r="F125" s="67">
        <v>23.22</v>
      </c>
      <c r="G125" s="67">
        <v>115.56</v>
      </c>
    </row>
    <row r="126" spans="1:7" ht="15" customHeight="1" x14ac:dyDescent="0.25">
      <c r="A126" s="67"/>
      <c r="B126" s="67" t="s">
        <v>99</v>
      </c>
      <c r="C126" s="67">
        <v>100</v>
      </c>
      <c r="D126" s="67">
        <v>1.4</v>
      </c>
      <c r="E126" s="67"/>
      <c r="F126" s="67">
        <v>24.64</v>
      </c>
      <c r="G126" s="67">
        <v>100.1</v>
      </c>
    </row>
    <row r="127" spans="1:7" ht="15" customHeight="1" x14ac:dyDescent="0.25">
      <c r="A127" s="67"/>
      <c r="B127" s="67" t="s">
        <v>37</v>
      </c>
      <c r="C127" s="67">
        <v>200</v>
      </c>
      <c r="D127" s="67">
        <v>0.2</v>
      </c>
      <c r="E127" s="67">
        <v>4.8</v>
      </c>
      <c r="F127" s="67">
        <v>6.16</v>
      </c>
      <c r="G127" s="67">
        <v>130</v>
      </c>
    </row>
    <row r="128" spans="1:7" ht="15" customHeight="1" x14ac:dyDescent="0.25">
      <c r="A128" s="67"/>
      <c r="B128" s="67" t="s">
        <v>15</v>
      </c>
      <c r="C128" s="67"/>
      <c r="D128" s="67">
        <f>SUM(D124:D127)</f>
        <v>10.7</v>
      </c>
      <c r="E128" s="67">
        <f t="shared" ref="E128:G128" si="15">SUM(E124:E127)</f>
        <v>17.02</v>
      </c>
      <c r="F128" s="67">
        <f t="shared" si="15"/>
        <v>79.819999999999993</v>
      </c>
      <c r="G128" s="67">
        <f t="shared" si="15"/>
        <v>570.6</v>
      </c>
    </row>
    <row r="129" spans="1:7" ht="15" customHeight="1" x14ac:dyDescent="0.25">
      <c r="A129" s="91" t="s">
        <v>16</v>
      </c>
      <c r="B129" s="92"/>
      <c r="C129" s="92"/>
      <c r="D129" s="92"/>
      <c r="E129" s="92"/>
      <c r="F129" s="92"/>
      <c r="G129" s="93"/>
    </row>
    <row r="130" spans="1:7" ht="15" customHeight="1" x14ac:dyDescent="0.25">
      <c r="A130" s="67" t="s">
        <v>192</v>
      </c>
      <c r="B130" s="67" t="s">
        <v>26</v>
      </c>
      <c r="C130" s="67" t="s">
        <v>42</v>
      </c>
      <c r="D130" s="67">
        <v>8.5</v>
      </c>
      <c r="E130" s="67">
        <v>5.32</v>
      </c>
      <c r="F130" s="67">
        <v>38</v>
      </c>
      <c r="G130" s="68">
        <v>139.69999999999999</v>
      </c>
    </row>
    <row r="131" spans="1:7" ht="15" customHeight="1" x14ac:dyDescent="0.25">
      <c r="A131" s="67" t="s">
        <v>60</v>
      </c>
      <c r="B131" s="67" t="s">
        <v>59</v>
      </c>
      <c r="C131" s="67">
        <v>200</v>
      </c>
      <c r="D131" s="67">
        <v>22</v>
      </c>
      <c r="E131" s="67">
        <v>22.5</v>
      </c>
      <c r="F131" s="67">
        <v>24.2</v>
      </c>
      <c r="G131" s="67">
        <v>343.1</v>
      </c>
    </row>
    <row r="132" spans="1:7" ht="15" customHeight="1" x14ac:dyDescent="0.25">
      <c r="A132" s="67" t="s">
        <v>193</v>
      </c>
      <c r="B132" s="67" t="s">
        <v>27</v>
      </c>
      <c r="C132" s="67">
        <v>100</v>
      </c>
      <c r="D132" s="67">
        <v>0.38</v>
      </c>
      <c r="E132" s="67">
        <v>3</v>
      </c>
      <c r="F132" s="67">
        <v>1.9</v>
      </c>
      <c r="G132" s="67">
        <v>35.770000000000003</v>
      </c>
    </row>
    <row r="133" spans="1:7" ht="15" customHeight="1" x14ac:dyDescent="0.25">
      <c r="A133" s="67"/>
      <c r="B133" s="67" t="s">
        <v>251</v>
      </c>
      <c r="C133" s="67">
        <v>30</v>
      </c>
      <c r="D133" s="67">
        <v>0.4</v>
      </c>
      <c r="E133" s="67">
        <v>0.2</v>
      </c>
      <c r="F133" s="67">
        <v>3</v>
      </c>
      <c r="G133" s="67">
        <v>18.03</v>
      </c>
    </row>
    <row r="134" spans="1:7" ht="15" customHeight="1" x14ac:dyDescent="0.25">
      <c r="A134" s="67" t="s">
        <v>71</v>
      </c>
      <c r="B134" s="67" t="s">
        <v>102</v>
      </c>
      <c r="C134" s="67">
        <v>200</v>
      </c>
      <c r="D134" s="67">
        <v>1.67</v>
      </c>
      <c r="E134" s="67">
        <v>0</v>
      </c>
      <c r="F134" s="67">
        <v>63.94</v>
      </c>
      <c r="G134" s="67">
        <v>250.2</v>
      </c>
    </row>
    <row r="135" spans="1:7" ht="15" customHeight="1" x14ac:dyDescent="0.25">
      <c r="A135" s="67"/>
      <c r="B135" s="67" t="s">
        <v>20</v>
      </c>
      <c r="C135" s="67"/>
      <c r="D135" s="68">
        <f>SUM(D130:D134)</f>
        <v>32.949999999999996</v>
      </c>
      <c r="E135" s="68">
        <f t="shared" ref="E135:G135" si="16">SUM(E130:E134)</f>
        <v>31.02</v>
      </c>
      <c r="F135" s="68">
        <f t="shared" si="16"/>
        <v>131.04000000000002</v>
      </c>
      <c r="G135" s="68">
        <f t="shared" si="16"/>
        <v>786.8</v>
      </c>
    </row>
    <row r="136" spans="1:7" ht="15" customHeight="1" x14ac:dyDescent="0.25">
      <c r="A136" s="91" t="s">
        <v>21</v>
      </c>
      <c r="B136" s="92"/>
      <c r="C136" s="92"/>
      <c r="D136" s="92"/>
      <c r="E136" s="92"/>
      <c r="F136" s="92"/>
      <c r="G136" s="93"/>
    </row>
    <row r="137" spans="1:7" ht="15" customHeight="1" x14ac:dyDescent="0.25">
      <c r="A137" s="67" t="s">
        <v>81</v>
      </c>
      <c r="B137" s="67" t="s">
        <v>252</v>
      </c>
      <c r="C137" s="67" t="s">
        <v>61</v>
      </c>
      <c r="D137" s="67">
        <v>7.8</v>
      </c>
      <c r="E137" s="67">
        <v>7</v>
      </c>
      <c r="F137" s="67">
        <v>11.1</v>
      </c>
      <c r="G137" s="67">
        <v>254.1</v>
      </c>
    </row>
    <row r="138" spans="1:7" ht="15" customHeight="1" x14ac:dyDescent="0.25">
      <c r="A138" s="67"/>
      <c r="B138" s="67" t="s">
        <v>73</v>
      </c>
      <c r="C138" s="67">
        <v>200</v>
      </c>
      <c r="D138" s="67">
        <v>5.6</v>
      </c>
      <c r="E138" s="67">
        <v>7</v>
      </c>
      <c r="F138" s="67">
        <v>9.4</v>
      </c>
      <c r="G138" s="67">
        <v>116</v>
      </c>
    </row>
    <row r="139" spans="1:7" ht="15" customHeight="1" x14ac:dyDescent="0.25">
      <c r="A139" s="67"/>
      <c r="B139" s="67" t="s">
        <v>22</v>
      </c>
      <c r="C139" s="67"/>
      <c r="D139" s="68">
        <f>SUM(D137:D138)</f>
        <v>13.399999999999999</v>
      </c>
      <c r="E139" s="68">
        <f t="shared" ref="E139:G139" si="17">SUM(E137:E138)</f>
        <v>14</v>
      </c>
      <c r="F139" s="68">
        <f t="shared" si="17"/>
        <v>20.5</v>
      </c>
      <c r="G139" s="68">
        <f t="shared" si="17"/>
        <v>370.1</v>
      </c>
    </row>
    <row r="140" spans="1:7" ht="15" customHeight="1" x14ac:dyDescent="0.25">
      <c r="A140" s="69"/>
      <c r="B140" s="69" t="s">
        <v>23</v>
      </c>
      <c r="C140" s="69"/>
      <c r="D140" s="69">
        <f>D128+D135+D139</f>
        <v>57.04999999999999</v>
      </c>
      <c r="E140" s="69">
        <f t="shared" ref="E140:G140" si="18">E128+E135+E139</f>
        <v>62.04</v>
      </c>
      <c r="F140" s="69">
        <f t="shared" si="18"/>
        <v>231.36</v>
      </c>
      <c r="G140" s="69">
        <f t="shared" si="18"/>
        <v>1727.5</v>
      </c>
    </row>
    <row r="141" spans="1:7" ht="15" customHeight="1" x14ac:dyDescent="0.25">
      <c r="A141" s="97" t="s">
        <v>243</v>
      </c>
      <c r="B141" s="98"/>
      <c r="C141" s="98"/>
      <c r="D141" s="98"/>
      <c r="E141" s="98"/>
      <c r="F141" s="98"/>
      <c r="G141" s="99"/>
    </row>
    <row r="142" spans="1:7" ht="15" customHeight="1" x14ac:dyDescent="0.25">
      <c r="A142" s="100" t="s">
        <v>0</v>
      </c>
      <c r="B142" s="100" t="s">
        <v>2</v>
      </c>
      <c r="C142" s="100" t="s">
        <v>3</v>
      </c>
      <c r="D142" s="91" t="s">
        <v>4</v>
      </c>
      <c r="E142" s="92"/>
      <c r="F142" s="93"/>
      <c r="G142" s="100" t="s">
        <v>5</v>
      </c>
    </row>
    <row r="143" spans="1:7" ht="15" customHeight="1" x14ac:dyDescent="0.25">
      <c r="A143" s="101"/>
      <c r="B143" s="101"/>
      <c r="C143" s="101"/>
      <c r="D143" s="67" t="s">
        <v>6</v>
      </c>
      <c r="E143" s="67" t="s">
        <v>7</v>
      </c>
      <c r="F143" s="67" t="s">
        <v>8</v>
      </c>
      <c r="G143" s="101"/>
    </row>
    <row r="144" spans="1:7" ht="15" customHeight="1" x14ac:dyDescent="0.25">
      <c r="A144" s="67">
        <v>1</v>
      </c>
      <c r="B144" s="67">
        <v>2</v>
      </c>
      <c r="C144" s="67">
        <v>3</v>
      </c>
      <c r="D144" s="67">
        <v>4</v>
      </c>
      <c r="E144" s="67">
        <v>5</v>
      </c>
      <c r="F144" s="67">
        <v>6</v>
      </c>
      <c r="G144" s="67">
        <v>7</v>
      </c>
    </row>
    <row r="145" spans="1:7" ht="15" customHeight="1" x14ac:dyDescent="0.25">
      <c r="A145" s="91" t="s">
        <v>195</v>
      </c>
      <c r="B145" s="92"/>
      <c r="C145" s="92"/>
      <c r="D145" s="92"/>
      <c r="E145" s="92"/>
      <c r="F145" s="92"/>
      <c r="G145" s="93"/>
    </row>
    <row r="146" spans="1:7" ht="15" customHeight="1" x14ac:dyDescent="0.25">
      <c r="A146" s="67" t="s">
        <v>204</v>
      </c>
      <c r="B146" s="67" t="s">
        <v>203</v>
      </c>
      <c r="C146" s="67">
        <v>200</v>
      </c>
      <c r="D146" s="67">
        <v>7.7</v>
      </c>
      <c r="E146" s="67">
        <v>10</v>
      </c>
      <c r="F146" s="67">
        <v>43.52</v>
      </c>
      <c r="G146" s="68">
        <v>296</v>
      </c>
    </row>
    <row r="147" spans="1:7" ht="15" customHeight="1" x14ac:dyDescent="0.25">
      <c r="A147" s="67">
        <v>514</v>
      </c>
      <c r="B147" s="67" t="s">
        <v>32</v>
      </c>
      <c r="C147" s="67">
        <v>200</v>
      </c>
      <c r="D147" s="67">
        <v>5.4</v>
      </c>
      <c r="E147" s="67">
        <v>4.16</v>
      </c>
      <c r="F147" s="67">
        <v>21.49</v>
      </c>
      <c r="G147" s="67">
        <v>142.30000000000001</v>
      </c>
    </row>
    <row r="148" spans="1:7" ht="15" customHeight="1" x14ac:dyDescent="0.25">
      <c r="A148" s="67" t="s">
        <v>51</v>
      </c>
      <c r="B148" s="67" t="s">
        <v>35</v>
      </c>
      <c r="C148" s="67" t="s">
        <v>78</v>
      </c>
      <c r="D148" s="67">
        <v>0.48</v>
      </c>
      <c r="E148" s="67">
        <v>0</v>
      </c>
      <c r="F148" s="67">
        <v>5.16</v>
      </c>
      <c r="G148" s="67">
        <v>22.8</v>
      </c>
    </row>
    <row r="149" spans="1:7" ht="15" customHeight="1" x14ac:dyDescent="0.25">
      <c r="A149" s="67"/>
      <c r="B149" s="67" t="s">
        <v>15</v>
      </c>
      <c r="C149" s="67"/>
      <c r="D149" s="67">
        <f>SUM(D146:D148)</f>
        <v>13.580000000000002</v>
      </c>
      <c r="E149" s="67">
        <f t="shared" ref="E149:G149" si="19">SUM(E146:E148)</f>
        <v>14.16</v>
      </c>
      <c r="F149" s="67">
        <f t="shared" si="19"/>
        <v>70.17</v>
      </c>
      <c r="G149" s="67">
        <f t="shared" si="19"/>
        <v>461.1</v>
      </c>
    </row>
    <row r="150" spans="1:7" ht="15" customHeight="1" x14ac:dyDescent="0.25">
      <c r="A150" s="91" t="s">
        <v>16</v>
      </c>
      <c r="B150" s="92"/>
      <c r="C150" s="92"/>
      <c r="D150" s="92"/>
      <c r="E150" s="92"/>
      <c r="F150" s="92"/>
      <c r="G150" s="93"/>
    </row>
    <row r="151" spans="1:7" ht="15" customHeight="1" x14ac:dyDescent="0.25">
      <c r="A151" s="67" t="s">
        <v>47</v>
      </c>
      <c r="B151" s="67" t="s">
        <v>235</v>
      </c>
      <c r="C151" s="67">
        <v>100</v>
      </c>
      <c r="D151" s="67">
        <v>1.7</v>
      </c>
      <c r="E151" s="67">
        <v>14.9</v>
      </c>
      <c r="F151" s="67">
        <v>10.3</v>
      </c>
      <c r="G151" s="67">
        <v>181.23</v>
      </c>
    </row>
    <row r="152" spans="1:7" ht="15" customHeight="1" x14ac:dyDescent="0.25">
      <c r="A152" s="67" t="s">
        <v>200</v>
      </c>
      <c r="B152" s="67" t="s">
        <v>104</v>
      </c>
      <c r="C152" s="67">
        <v>200</v>
      </c>
      <c r="D152" s="68">
        <v>0.08</v>
      </c>
      <c r="E152" s="68">
        <v>0.08</v>
      </c>
      <c r="F152" s="67">
        <v>26.12</v>
      </c>
      <c r="G152" s="67">
        <v>101.3</v>
      </c>
    </row>
    <row r="153" spans="1:7" ht="15" customHeight="1" x14ac:dyDescent="0.25">
      <c r="A153" s="67">
        <v>59</v>
      </c>
      <c r="B153" s="67" t="s">
        <v>17</v>
      </c>
      <c r="C153" s="67" t="s">
        <v>121</v>
      </c>
      <c r="D153" s="68">
        <v>9.5</v>
      </c>
      <c r="E153" s="68">
        <v>4.4000000000000004</v>
      </c>
      <c r="F153" s="68">
        <v>15.5</v>
      </c>
      <c r="G153" s="68">
        <v>160.5</v>
      </c>
    </row>
    <row r="154" spans="1:7" ht="15" customHeight="1" x14ac:dyDescent="0.25">
      <c r="A154" s="67"/>
      <c r="B154" s="67" t="s">
        <v>128</v>
      </c>
      <c r="C154" s="70">
        <v>30</v>
      </c>
      <c r="D154" s="67">
        <v>0.1</v>
      </c>
      <c r="E154" s="67">
        <v>0.1</v>
      </c>
      <c r="F154" s="67">
        <v>6.3</v>
      </c>
      <c r="G154" s="67">
        <v>11.3</v>
      </c>
    </row>
    <row r="155" spans="1:7" ht="15" customHeight="1" x14ac:dyDescent="0.25">
      <c r="A155" s="67" t="s">
        <v>82</v>
      </c>
      <c r="B155" s="67" t="s">
        <v>100</v>
      </c>
      <c r="C155" s="67" t="s">
        <v>83</v>
      </c>
      <c r="D155" s="67">
        <v>23.17</v>
      </c>
      <c r="E155" s="67">
        <v>16.7</v>
      </c>
      <c r="F155" s="67">
        <v>62.3</v>
      </c>
      <c r="G155" s="67">
        <v>422.4</v>
      </c>
    </row>
    <row r="156" spans="1:7" ht="15" customHeight="1" x14ac:dyDescent="0.25">
      <c r="A156" s="67"/>
      <c r="B156" s="67" t="s">
        <v>20</v>
      </c>
      <c r="C156" s="67"/>
      <c r="D156" s="67">
        <f>SUM(D151:D155)</f>
        <v>34.549999999999997</v>
      </c>
      <c r="E156" s="67">
        <f t="shared" ref="E156:G156" si="20">SUM(E151:E155)</f>
        <v>36.180000000000007</v>
      </c>
      <c r="F156" s="67">
        <f t="shared" si="20"/>
        <v>120.52</v>
      </c>
      <c r="G156" s="67">
        <f t="shared" si="20"/>
        <v>876.73</v>
      </c>
    </row>
    <row r="157" spans="1:7" ht="15" customHeight="1" x14ac:dyDescent="0.25">
      <c r="A157" s="91" t="s">
        <v>21</v>
      </c>
      <c r="B157" s="92"/>
      <c r="C157" s="92"/>
      <c r="D157" s="92"/>
      <c r="E157" s="92"/>
      <c r="F157" s="92"/>
      <c r="G157" s="93"/>
    </row>
    <row r="158" spans="1:7" ht="15" customHeight="1" x14ac:dyDescent="0.25">
      <c r="A158" s="67" t="s">
        <v>72</v>
      </c>
      <c r="B158" s="67" t="s">
        <v>161</v>
      </c>
      <c r="C158" s="67">
        <v>100</v>
      </c>
      <c r="D158" s="67">
        <v>8</v>
      </c>
      <c r="E158" s="67">
        <v>5.0999999999999996</v>
      </c>
      <c r="F158" s="67">
        <v>27.6</v>
      </c>
      <c r="G158" s="67">
        <v>191</v>
      </c>
    </row>
    <row r="159" spans="1:7" ht="15" customHeight="1" x14ac:dyDescent="0.25">
      <c r="A159" s="67" t="s">
        <v>241</v>
      </c>
      <c r="B159" s="67" t="s">
        <v>112</v>
      </c>
      <c r="C159" s="67">
        <v>200</v>
      </c>
      <c r="D159" s="68">
        <v>2.4</v>
      </c>
      <c r="E159" s="68">
        <v>1.8</v>
      </c>
      <c r="F159" s="67">
        <v>23.22</v>
      </c>
      <c r="G159" s="67">
        <v>115.56</v>
      </c>
    </row>
    <row r="160" spans="1:7" ht="15" customHeight="1" x14ac:dyDescent="0.25">
      <c r="A160" s="67"/>
      <c r="B160" s="67" t="s">
        <v>22</v>
      </c>
      <c r="C160" s="67"/>
      <c r="D160" s="67">
        <f>SUM(D158:D159)</f>
        <v>10.4</v>
      </c>
      <c r="E160" s="67">
        <f t="shared" ref="E160:G160" si="21">SUM(E158:E159)</f>
        <v>6.8999999999999995</v>
      </c>
      <c r="F160" s="67">
        <f t="shared" si="21"/>
        <v>50.82</v>
      </c>
      <c r="G160" s="67">
        <f t="shared" si="21"/>
        <v>306.56</v>
      </c>
    </row>
    <row r="161" spans="1:7" ht="15" customHeight="1" x14ac:dyDescent="0.25">
      <c r="A161" s="69"/>
      <c r="B161" s="69" t="s">
        <v>23</v>
      </c>
      <c r="C161" s="69"/>
      <c r="D161" s="69">
        <f>D149+D156+D160</f>
        <v>58.529999999999994</v>
      </c>
      <c r="E161" s="69">
        <f t="shared" ref="E161:G161" si="22">E149+E156+E160</f>
        <v>57.24</v>
      </c>
      <c r="F161" s="69">
        <f t="shared" si="22"/>
        <v>241.51</v>
      </c>
      <c r="G161" s="69">
        <f t="shared" si="22"/>
        <v>1644.3899999999999</v>
      </c>
    </row>
    <row r="162" spans="1:7" ht="15" customHeight="1" x14ac:dyDescent="0.25">
      <c r="A162" s="97" t="s">
        <v>89</v>
      </c>
      <c r="B162" s="98"/>
      <c r="C162" s="98"/>
      <c r="D162" s="98"/>
      <c r="E162" s="98"/>
      <c r="F162" s="98"/>
      <c r="G162" s="99"/>
    </row>
    <row r="163" spans="1:7" ht="15" customHeight="1" x14ac:dyDescent="0.25">
      <c r="A163" s="100" t="s">
        <v>254</v>
      </c>
      <c r="B163" s="100" t="s">
        <v>2</v>
      </c>
      <c r="C163" s="100" t="s">
        <v>3</v>
      </c>
      <c r="D163" s="91" t="s">
        <v>4</v>
      </c>
      <c r="E163" s="92"/>
      <c r="F163" s="93"/>
      <c r="G163" s="100" t="s">
        <v>5</v>
      </c>
    </row>
    <row r="164" spans="1:7" ht="15" customHeight="1" x14ac:dyDescent="0.25">
      <c r="A164" s="101"/>
      <c r="B164" s="101"/>
      <c r="C164" s="101"/>
      <c r="D164" s="67" t="s">
        <v>6</v>
      </c>
      <c r="E164" s="67" t="s">
        <v>7</v>
      </c>
      <c r="F164" s="67" t="s">
        <v>8</v>
      </c>
      <c r="G164" s="101"/>
    </row>
    <row r="165" spans="1:7" ht="15" customHeight="1" x14ac:dyDescent="0.25">
      <c r="A165" s="67">
        <v>1</v>
      </c>
      <c r="B165" s="67">
        <v>2</v>
      </c>
      <c r="C165" s="67">
        <v>3</v>
      </c>
      <c r="D165" s="67">
        <v>4</v>
      </c>
      <c r="E165" s="67">
        <v>5</v>
      </c>
      <c r="F165" s="67">
        <v>6</v>
      </c>
      <c r="G165" s="67">
        <v>7</v>
      </c>
    </row>
    <row r="166" spans="1:7" ht="15" customHeight="1" x14ac:dyDescent="0.25">
      <c r="A166" s="91" t="s">
        <v>195</v>
      </c>
      <c r="B166" s="92"/>
      <c r="C166" s="92"/>
      <c r="D166" s="92"/>
      <c r="E166" s="92"/>
      <c r="F166" s="92"/>
      <c r="G166" s="93"/>
    </row>
    <row r="167" spans="1:7" ht="15" customHeight="1" x14ac:dyDescent="0.25">
      <c r="A167" s="67" t="s">
        <v>51</v>
      </c>
      <c r="B167" s="67" t="s">
        <v>32</v>
      </c>
      <c r="C167" s="67">
        <v>200</v>
      </c>
      <c r="D167" s="67">
        <v>5.4</v>
      </c>
      <c r="E167" s="67">
        <v>4.16</v>
      </c>
      <c r="F167" s="67">
        <v>21.49</v>
      </c>
      <c r="G167" s="67">
        <v>142.30000000000001</v>
      </c>
    </row>
    <row r="168" spans="1:7" ht="15" customHeight="1" x14ac:dyDescent="0.25">
      <c r="A168" s="67" t="s">
        <v>77</v>
      </c>
      <c r="B168" s="67" t="s">
        <v>76</v>
      </c>
      <c r="C168" s="67">
        <v>200</v>
      </c>
      <c r="D168" s="67">
        <v>8.64</v>
      </c>
      <c r="E168" s="67">
        <v>13.95</v>
      </c>
      <c r="F168" s="67">
        <v>30.75</v>
      </c>
      <c r="G168" s="67">
        <v>225.38</v>
      </c>
    </row>
    <row r="169" spans="1:7" ht="15" customHeight="1" x14ac:dyDescent="0.25">
      <c r="A169" s="67"/>
      <c r="B169" s="67" t="s">
        <v>66</v>
      </c>
      <c r="C169" s="67" t="s">
        <v>61</v>
      </c>
      <c r="D169" s="67">
        <v>3.8</v>
      </c>
      <c r="E169" s="67">
        <v>1.2</v>
      </c>
      <c r="F169" s="67">
        <v>19.920000000000002</v>
      </c>
      <c r="G169" s="67">
        <v>104.8</v>
      </c>
    </row>
    <row r="170" spans="1:7" ht="15" customHeight="1" x14ac:dyDescent="0.25">
      <c r="A170" s="67"/>
      <c r="B170" s="67" t="s">
        <v>96</v>
      </c>
      <c r="C170" s="67" t="s">
        <v>48</v>
      </c>
      <c r="D170" s="67">
        <v>0.9</v>
      </c>
      <c r="E170" s="67">
        <v>0</v>
      </c>
      <c r="F170" s="67">
        <v>9.1999999999999993</v>
      </c>
      <c r="G170" s="67">
        <v>41.8</v>
      </c>
    </row>
    <row r="171" spans="1:7" ht="15" customHeight="1" x14ac:dyDescent="0.25">
      <c r="A171" s="67"/>
      <c r="B171" s="67" t="s">
        <v>15</v>
      </c>
      <c r="C171" s="67"/>
      <c r="D171" s="67">
        <f>SUM(D167:D170)</f>
        <v>18.739999999999998</v>
      </c>
      <c r="E171" s="67">
        <f t="shared" ref="E171:G171" si="23">SUM(E167:E170)</f>
        <v>19.309999999999999</v>
      </c>
      <c r="F171" s="67">
        <f t="shared" si="23"/>
        <v>81.36</v>
      </c>
      <c r="G171" s="67">
        <f t="shared" si="23"/>
        <v>514.28</v>
      </c>
    </row>
    <row r="172" spans="1:7" ht="15" customHeight="1" x14ac:dyDescent="0.25">
      <c r="A172" s="91" t="s">
        <v>16</v>
      </c>
      <c r="B172" s="92"/>
      <c r="C172" s="92"/>
      <c r="D172" s="92"/>
      <c r="E172" s="92"/>
      <c r="F172" s="92"/>
      <c r="G172" s="93"/>
    </row>
    <row r="173" spans="1:7" ht="15" customHeight="1" x14ac:dyDescent="0.25">
      <c r="A173" s="67" t="s">
        <v>50</v>
      </c>
      <c r="B173" s="67" t="s">
        <v>49</v>
      </c>
      <c r="C173" s="67" t="s">
        <v>42</v>
      </c>
      <c r="D173" s="67"/>
      <c r="E173" s="67"/>
      <c r="F173" s="67">
        <v>29.94</v>
      </c>
      <c r="G173" s="67">
        <v>125.62</v>
      </c>
    </row>
    <row r="174" spans="1:7" ht="15" customHeight="1" x14ac:dyDescent="0.25">
      <c r="A174" s="67" t="s">
        <v>207</v>
      </c>
      <c r="B174" s="67" t="s">
        <v>206</v>
      </c>
      <c r="C174" s="67">
        <v>250</v>
      </c>
      <c r="D174" s="67">
        <v>2.0499999999999998</v>
      </c>
      <c r="E174" s="67">
        <v>3.1</v>
      </c>
      <c r="F174" s="67">
        <v>12.5</v>
      </c>
      <c r="G174" s="67">
        <v>86.5</v>
      </c>
    </row>
    <row r="175" spans="1:7" ht="15" customHeight="1" x14ac:dyDescent="0.25">
      <c r="A175" s="67" t="s">
        <v>62</v>
      </c>
      <c r="B175" s="67" t="s">
        <v>259</v>
      </c>
      <c r="C175" s="67" t="s">
        <v>48</v>
      </c>
      <c r="D175" s="67">
        <v>2.19</v>
      </c>
      <c r="E175" s="67">
        <v>7.23</v>
      </c>
      <c r="F175" s="67">
        <v>5.51</v>
      </c>
      <c r="G175" s="67">
        <v>85.23</v>
      </c>
    </row>
    <row r="176" spans="1:7" ht="15" customHeight="1" x14ac:dyDescent="0.25">
      <c r="A176" s="67"/>
      <c r="B176" s="67" t="s">
        <v>149</v>
      </c>
      <c r="C176" s="67">
        <v>15</v>
      </c>
      <c r="D176" s="67">
        <v>0.1</v>
      </c>
      <c r="E176" s="67">
        <v>1.3</v>
      </c>
      <c r="F176" s="67">
        <v>2.1</v>
      </c>
      <c r="G176" s="67">
        <v>35.6</v>
      </c>
    </row>
    <row r="177" spans="1:7" ht="15" customHeight="1" x14ac:dyDescent="0.25">
      <c r="A177" s="67" t="s">
        <v>58</v>
      </c>
      <c r="B177" s="67" t="s">
        <v>64</v>
      </c>
      <c r="C177" s="67" t="s">
        <v>42</v>
      </c>
      <c r="D177" s="67">
        <v>21.69</v>
      </c>
      <c r="E177" s="67">
        <v>14.23</v>
      </c>
      <c r="F177" s="67">
        <v>60.96</v>
      </c>
      <c r="G177" s="67">
        <v>546.72</v>
      </c>
    </row>
    <row r="178" spans="1:7" ht="15" customHeight="1" x14ac:dyDescent="0.25">
      <c r="A178" s="67"/>
      <c r="B178" s="67" t="s">
        <v>20</v>
      </c>
      <c r="C178" s="67"/>
      <c r="D178" s="67">
        <f>SUM(D173:D177)</f>
        <v>26.03</v>
      </c>
      <c r="E178" s="67">
        <f t="shared" ref="E178:G178" si="24">SUM(E173:E177)</f>
        <v>25.86</v>
      </c>
      <c r="F178" s="67">
        <f t="shared" si="24"/>
        <v>111.00999999999999</v>
      </c>
      <c r="G178" s="67">
        <f t="shared" si="24"/>
        <v>879.67000000000007</v>
      </c>
    </row>
    <row r="179" spans="1:7" ht="15" customHeight="1" x14ac:dyDescent="0.25">
      <c r="A179" s="91" t="s">
        <v>21</v>
      </c>
      <c r="B179" s="92"/>
      <c r="C179" s="92"/>
      <c r="D179" s="92"/>
      <c r="E179" s="92"/>
      <c r="F179" s="92"/>
      <c r="G179" s="93"/>
    </row>
    <row r="180" spans="1:7" ht="15" customHeight="1" x14ac:dyDescent="0.25">
      <c r="A180" s="67" t="s">
        <v>163</v>
      </c>
      <c r="B180" s="67" t="s">
        <v>164</v>
      </c>
      <c r="C180" s="67" t="s">
        <v>48</v>
      </c>
      <c r="D180" s="67">
        <v>14.1</v>
      </c>
      <c r="E180" s="67">
        <v>14.4</v>
      </c>
      <c r="F180" s="67">
        <v>27.8</v>
      </c>
      <c r="G180" s="67">
        <v>254</v>
      </c>
    </row>
    <row r="181" spans="1:7" ht="15" customHeight="1" x14ac:dyDescent="0.25">
      <c r="A181" s="67" t="s">
        <v>244</v>
      </c>
      <c r="B181" s="67" t="s">
        <v>10</v>
      </c>
      <c r="C181" s="67">
        <v>200</v>
      </c>
      <c r="D181" s="67">
        <v>0.2</v>
      </c>
      <c r="E181" s="67"/>
      <c r="F181" s="67">
        <v>15.04</v>
      </c>
      <c r="G181" s="67">
        <v>57.94</v>
      </c>
    </row>
    <row r="182" spans="1:7" ht="15" customHeight="1" x14ac:dyDescent="0.25">
      <c r="A182" s="67"/>
      <c r="B182" s="67" t="s">
        <v>22</v>
      </c>
      <c r="C182" s="67"/>
      <c r="D182" s="67">
        <f>SUM(D180:D181)</f>
        <v>14.299999999999999</v>
      </c>
      <c r="E182" s="67">
        <f t="shared" ref="E182:G182" si="25">SUM(E180:E181)</f>
        <v>14.4</v>
      </c>
      <c r="F182" s="67">
        <f t="shared" si="25"/>
        <v>42.84</v>
      </c>
      <c r="G182" s="67">
        <f t="shared" si="25"/>
        <v>311.94</v>
      </c>
    </row>
    <row r="183" spans="1:7" ht="15" customHeight="1" x14ac:dyDescent="0.25">
      <c r="A183" s="69"/>
      <c r="B183" s="69" t="s">
        <v>23</v>
      </c>
      <c r="C183" s="69"/>
      <c r="D183" s="69">
        <f>D171+D178+D182</f>
        <v>59.069999999999993</v>
      </c>
      <c r="E183" s="69">
        <f t="shared" ref="E183:G183" si="26">E171+E178+E182</f>
        <v>59.57</v>
      </c>
      <c r="F183" s="69">
        <f t="shared" si="26"/>
        <v>235.21</v>
      </c>
      <c r="G183" s="69">
        <f t="shared" si="26"/>
        <v>1705.89</v>
      </c>
    </row>
    <row r="184" spans="1:7" ht="15" customHeight="1" x14ac:dyDescent="0.25">
      <c r="A184" s="97" t="s">
        <v>90</v>
      </c>
      <c r="B184" s="98"/>
      <c r="C184" s="98"/>
      <c r="D184" s="98"/>
      <c r="E184" s="98"/>
      <c r="F184" s="98"/>
      <c r="G184" s="99"/>
    </row>
    <row r="185" spans="1:7" ht="15" customHeight="1" x14ac:dyDescent="0.25">
      <c r="A185" s="100" t="s">
        <v>254</v>
      </c>
      <c r="B185" s="100" t="s">
        <v>2</v>
      </c>
      <c r="C185" s="100" t="s">
        <v>3</v>
      </c>
      <c r="D185" s="91" t="s">
        <v>4</v>
      </c>
      <c r="E185" s="92"/>
      <c r="F185" s="93"/>
      <c r="G185" s="100" t="s">
        <v>5</v>
      </c>
    </row>
    <row r="186" spans="1:7" ht="15" customHeight="1" x14ac:dyDescent="0.25">
      <c r="A186" s="101"/>
      <c r="B186" s="101"/>
      <c r="C186" s="101"/>
      <c r="D186" s="67" t="s">
        <v>6</v>
      </c>
      <c r="E186" s="67" t="s">
        <v>7</v>
      </c>
      <c r="F186" s="67" t="s">
        <v>8</v>
      </c>
      <c r="G186" s="101"/>
    </row>
    <row r="187" spans="1:7" ht="15" customHeight="1" x14ac:dyDescent="0.25">
      <c r="A187" s="67">
        <v>1</v>
      </c>
      <c r="B187" s="67">
        <v>2</v>
      </c>
      <c r="C187" s="67">
        <v>3</v>
      </c>
      <c r="D187" s="67">
        <v>4</v>
      </c>
      <c r="E187" s="67">
        <v>5</v>
      </c>
      <c r="F187" s="67">
        <v>6</v>
      </c>
      <c r="G187" s="67">
        <v>7</v>
      </c>
    </row>
    <row r="188" spans="1:7" ht="15" customHeight="1" x14ac:dyDescent="0.25">
      <c r="A188" s="91" t="s">
        <v>195</v>
      </c>
      <c r="B188" s="92"/>
      <c r="C188" s="92"/>
      <c r="D188" s="92"/>
      <c r="E188" s="92"/>
      <c r="F188" s="92"/>
      <c r="G188" s="93"/>
    </row>
    <row r="189" spans="1:7" ht="15" customHeight="1" x14ac:dyDescent="0.25">
      <c r="A189" s="67" t="s">
        <v>77</v>
      </c>
      <c r="B189" s="67" t="s">
        <v>76</v>
      </c>
      <c r="C189" s="67">
        <v>200</v>
      </c>
      <c r="D189" s="67">
        <v>8.64</v>
      </c>
      <c r="E189" s="67">
        <v>13.95</v>
      </c>
      <c r="F189" s="67">
        <v>30.75</v>
      </c>
      <c r="G189" s="67">
        <v>225.38</v>
      </c>
    </row>
    <row r="190" spans="1:7" ht="15" customHeight="1" x14ac:dyDescent="0.25">
      <c r="A190" s="67" t="s">
        <v>51</v>
      </c>
      <c r="B190" s="67" t="s">
        <v>32</v>
      </c>
      <c r="C190" s="67">
        <v>200</v>
      </c>
      <c r="D190" s="67">
        <v>5.4</v>
      </c>
      <c r="E190" s="67">
        <v>4.16</v>
      </c>
      <c r="F190" s="67">
        <v>21.49</v>
      </c>
      <c r="G190" s="67">
        <v>142.30000000000001</v>
      </c>
    </row>
    <row r="191" spans="1:7" ht="15" customHeight="1" x14ac:dyDescent="0.25">
      <c r="A191" s="67"/>
      <c r="B191" s="67" t="s">
        <v>249</v>
      </c>
      <c r="C191" s="67" t="s">
        <v>48</v>
      </c>
      <c r="D191" s="67"/>
      <c r="E191" s="67">
        <v>1.1000000000000001</v>
      </c>
      <c r="F191" s="67">
        <v>15.9</v>
      </c>
      <c r="G191" s="67">
        <v>120</v>
      </c>
    </row>
    <row r="192" spans="1:7" ht="15" customHeight="1" x14ac:dyDescent="0.25">
      <c r="A192" s="67"/>
      <c r="B192" s="67" t="s">
        <v>99</v>
      </c>
      <c r="C192" s="67">
        <v>100</v>
      </c>
      <c r="D192" s="67">
        <v>1.4</v>
      </c>
      <c r="E192" s="67"/>
      <c r="F192" s="67">
        <v>24.64</v>
      </c>
      <c r="G192" s="67">
        <v>100.1</v>
      </c>
    </row>
    <row r="193" spans="1:7" ht="15" customHeight="1" x14ac:dyDescent="0.25">
      <c r="A193" s="67"/>
      <c r="B193" s="67" t="s">
        <v>15</v>
      </c>
      <c r="C193" s="67"/>
      <c r="D193" s="67">
        <f>SUM(D189:D192)</f>
        <v>15.440000000000001</v>
      </c>
      <c r="E193" s="67">
        <f>SUM(E189:E192)</f>
        <v>19.21</v>
      </c>
      <c r="F193" s="67">
        <f>SUM(F189:F192)</f>
        <v>92.78</v>
      </c>
      <c r="G193" s="67">
        <f>SUM(G189:G192)</f>
        <v>587.78</v>
      </c>
    </row>
    <row r="194" spans="1:7" ht="15" customHeight="1" x14ac:dyDescent="0.25">
      <c r="A194" s="91" t="s">
        <v>16</v>
      </c>
      <c r="B194" s="92"/>
      <c r="C194" s="92"/>
      <c r="D194" s="92"/>
      <c r="E194" s="92"/>
      <c r="F194" s="92"/>
      <c r="G194" s="93"/>
    </row>
    <row r="195" spans="1:7" ht="15" customHeight="1" x14ac:dyDescent="0.25">
      <c r="A195" s="67" t="s">
        <v>44</v>
      </c>
      <c r="B195" s="67" t="s">
        <v>33</v>
      </c>
      <c r="C195" s="67">
        <v>250</v>
      </c>
      <c r="D195" s="67">
        <v>9.3000000000000007</v>
      </c>
      <c r="E195" s="67">
        <v>7.2</v>
      </c>
      <c r="F195" s="67">
        <v>21.9</v>
      </c>
      <c r="G195" s="67">
        <v>156.05000000000001</v>
      </c>
    </row>
    <row r="196" spans="1:7" ht="15" customHeight="1" x14ac:dyDescent="0.25">
      <c r="A196" s="67" t="s">
        <v>29</v>
      </c>
      <c r="B196" s="67" t="s">
        <v>30</v>
      </c>
      <c r="C196" s="67" t="s">
        <v>31</v>
      </c>
      <c r="D196" s="67">
        <v>15.21</v>
      </c>
      <c r="E196" s="67">
        <v>12.52</v>
      </c>
      <c r="F196" s="67">
        <v>30.62</v>
      </c>
      <c r="G196" s="67">
        <v>289.8</v>
      </c>
    </row>
    <row r="197" spans="1:7" ht="15" customHeight="1" x14ac:dyDescent="0.25">
      <c r="A197" s="67">
        <v>129</v>
      </c>
      <c r="B197" s="67" t="s">
        <v>260</v>
      </c>
      <c r="C197" s="67">
        <v>100</v>
      </c>
      <c r="D197" s="68">
        <v>1.34</v>
      </c>
      <c r="E197" s="68">
        <v>4.1100000000000003</v>
      </c>
      <c r="F197" s="68">
        <v>3.44</v>
      </c>
      <c r="G197" s="68">
        <v>56.12</v>
      </c>
    </row>
    <row r="198" spans="1:7" ht="15" customHeight="1" x14ac:dyDescent="0.25">
      <c r="A198" s="67"/>
      <c r="B198" s="67" t="s">
        <v>92</v>
      </c>
      <c r="C198" s="67" t="s">
        <v>61</v>
      </c>
      <c r="D198" s="67">
        <v>3.18</v>
      </c>
      <c r="E198" s="68">
        <v>2.75</v>
      </c>
      <c r="F198" s="67">
        <v>19.920000000000002</v>
      </c>
      <c r="G198" s="68">
        <v>104.8</v>
      </c>
    </row>
    <row r="199" spans="1:7" ht="15" customHeight="1" x14ac:dyDescent="0.25">
      <c r="A199" s="67"/>
      <c r="B199" s="67" t="s">
        <v>253</v>
      </c>
      <c r="C199" s="67">
        <v>30</v>
      </c>
      <c r="D199" s="67">
        <v>1.9</v>
      </c>
      <c r="E199" s="67">
        <v>1.1000000000000001</v>
      </c>
      <c r="F199" s="67">
        <v>31.08</v>
      </c>
      <c r="G199" s="67">
        <v>134.4</v>
      </c>
    </row>
    <row r="200" spans="1:7" ht="15" customHeight="1" x14ac:dyDescent="0.25">
      <c r="A200" s="67"/>
      <c r="B200" s="67" t="s">
        <v>20</v>
      </c>
      <c r="C200" s="67"/>
      <c r="D200" s="68">
        <f>SUM(D195:D199)</f>
        <v>30.93</v>
      </c>
      <c r="E200" s="68">
        <f t="shared" ref="E200:G200" si="27">SUM(E195:E199)</f>
        <v>27.68</v>
      </c>
      <c r="F200" s="68">
        <f t="shared" si="27"/>
        <v>106.96</v>
      </c>
      <c r="G200" s="68">
        <f t="shared" si="27"/>
        <v>741.17</v>
      </c>
    </row>
    <row r="201" spans="1:7" ht="15" customHeight="1" x14ac:dyDescent="0.25">
      <c r="A201" s="91" t="s">
        <v>21</v>
      </c>
      <c r="B201" s="92"/>
      <c r="C201" s="92"/>
      <c r="D201" s="92"/>
      <c r="E201" s="92"/>
      <c r="F201" s="92"/>
      <c r="G201" s="93"/>
    </row>
    <row r="202" spans="1:7" ht="15" customHeight="1" x14ac:dyDescent="0.25">
      <c r="A202" s="67" t="s">
        <v>237</v>
      </c>
      <c r="B202" s="67" t="s">
        <v>236</v>
      </c>
      <c r="C202" s="67" t="s">
        <v>48</v>
      </c>
      <c r="D202" s="67">
        <v>8.6</v>
      </c>
      <c r="E202" s="67">
        <v>7.6</v>
      </c>
      <c r="F202" s="67">
        <v>10.7</v>
      </c>
      <c r="G202" s="67">
        <v>240.16</v>
      </c>
    </row>
    <row r="203" spans="1:7" ht="15" customHeight="1" x14ac:dyDescent="0.25">
      <c r="A203" s="67"/>
      <c r="B203" s="67" t="s">
        <v>73</v>
      </c>
      <c r="C203" s="67">
        <v>200</v>
      </c>
      <c r="D203" s="67">
        <v>5.6</v>
      </c>
      <c r="E203" s="67">
        <v>7</v>
      </c>
      <c r="F203" s="67">
        <v>9.4</v>
      </c>
      <c r="G203" s="67">
        <v>116</v>
      </c>
    </row>
    <row r="204" spans="1:7" ht="15" customHeight="1" x14ac:dyDescent="0.25">
      <c r="A204" s="91" t="s">
        <v>22</v>
      </c>
      <c r="B204" s="92"/>
      <c r="C204" s="93"/>
      <c r="D204" s="67">
        <f>SUM(D202:D203)</f>
        <v>14.2</v>
      </c>
      <c r="E204" s="67">
        <f t="shared" ref="E204:G204" si="28">SUM(E202:E203)</f>
        <v>14.6</v>
      </c>
      <c r="F204" s="67">
        <f t="shared" si="28"/>
        <v>20.100000000000001</v>
      </c>
      <c r="G204" s="67">
        <f t="shared" si="28"/>
        <v>356.15999999999997</v>
      </c>
    </row>
    <row r="205" spans="1:7" ht="15" customHeight="1" x14ac:dyDescent="0.25">
      <c r="A205" s="94" t="s">
        <v>23</v>
      </c>
      <c r="B205" s="95"/>
      <c r="C205" s="96"/>
      <c r="D205" s="69">
        <f>D193+D200+D204</f>
        <v>60.570000000000007</v>
      </c>
      <c r="E205" s="69">
        <f t="shared" ref="E205:G205" si="29">E193+E200+E204</f>
        <v>61.49</v>
      </c>
      <c r="F205" s="69">
        <f t="shared" si="29"/>
        <v>219.84</v>
      </c>
      <c r="G205" s="69">
        <f t="shared" si="29"/>
        <v>1685.1099999999997</v>
      </c>
    </row>
    <row r="206" spans="1:7" ht="15" customHeight="1" x14ac:dyDescent="0.25">
      <c r="A206" s="97" t="s">
        <v>91</v>
      </c>
      <c r="B206" s="98"/>
      <c r="C206" s="98"/>
      <c r="D206" s="98"/>
      <c r="E206" s="98"/>
      <c r="F206" s="98"/>
      <c r="G206" s="99"/>
    </row>
    <row r="207" spans="1:7" ht="15" customHeight="1" x14ac:dyDescent="0.25">
      <c r="A207" s="100" t="s">
        <v>254</v>
      </c>
      <c r="B207" s="100" t="s">
        <v>2</v>
      </c>
      <c r="C207" s="100" t="s">
        <v>3</v>
      </c>
      <c r="D207" s="91" t="s">
        <v>4</v>
      </c>
      <c r="E207" s="92"/>
      <c r="F207" s="93"/>
      <c r="G207" s="100" t="s">
        <v>5</v>
      </c>
    </row>
    <row r="208" spans="1:7" ht="15" customHeight="1" x14ac:dyDescent="0.25">
      <c r="A208" s="101"/>
      <c r="B208" s="101"/>
      <c r="C208" s="101"/>
      <c r="D208" s="67" t="s">
        <v>6</v>
      </c>
      <c r="E208" s="67" t="s">
        <v>7</v>
      </c>
      <c r="F208" s="67" t="s">
        <v>8</v>
      </c>
      <c r="G208" s="101"/>
    </row>
    <row r="209" spans="1:7" ht="15" customHeight="1" x14ac:dyDescent="0.25">
      <c r="A209" s="67">
        <v>1</v>
      </c>
      <c r="B209" s="67">
        <v>2</v>
      </c>
      <c r="C209" s="67">
        <v>3</v>
      </c>
      <c r="D209" s="67">
        <v>4</v>
      </c>
      <c r="E209" s="67">
        <v>5</v>
      </c>
      <c r="F209" s="67">
        <v>6</v>
      </c>
      <c r="G209" s="67">
        <v>7</v>
      </c>
    </row>
    <row r="210" spans="1:7" ht="15" customHeight="1" x14ac:dyDescent="0.25">
      <c r="A210" s="91" t="s">
        <v>195</v>
      </c>
      <c r="B210" s="92"/>
      <c r="C210" s="92"/>
      <c r="D210" s="92"/>
      <c r="E210" s="92"/>
      <c r="F210" s="92"/>
      <c r="G210" s="93"/>
    </row>
    <row r="211" spans="1:7" ht="15" customHeight="1" x14ac:dyDescent="0.25">
      <c r="A211" s="67" t="s">
        <v>51</v>
      </c>
      <c r="B211" s="67" t="s">
        <v>32</v>
      </c>
      <c r="C211" s="67">
        <v>200</v>
      </c>
      <c r="D211" s="67">
        <v>5.4</v>
      </c>
      <c r="E211" s="67">
        <v>4.16</v>
      </c>
      <c r="F211" s="67">
        <v>21.49</v>
      </c>
      <c r="G211" s="67">
        <v>142.30000000000001</v>
      </c>
    </row>
    <row r="212" spans="1:7" ht="15" customHeight="1" x14ac:dyDescent="0.25">
      <c r="A212" s="67" t="s">
        <v>196</v>
      </c>
      <c r="B212" s="67" t="s">
        <v>12</v>
      </c>
      <c r="C212" s="67">
        <v>200</v>
      </c>
      <c r="D212" s="67">
        <v>12.2</v>
      </c>
      <c r="E212" s="67">
        <v>24.85</v>
      </c>
      <c r="F212" s="67">
        <v>45.75</v>
      </c>
      <c r="G212" s="67">
        <v>354.5</v>
      </c>
    </row>
    <row r="213" spans="1:7" ht="15" customHeight="1" x14ac:dyDescent="0.25">
      <c r="A213" s="67"/>
      <c r="B213" s="67" t="s">
        <v>13</v>
      </c>
      <c r="C213" s="67" t="s">
        <v>14</v>
      </c>
      <c r="D213" s="67">
        <v>0.3</v>
      </c>
      <c r="E213" s="67">
        <v>0.3</v>
      </c>
      <c r="F213" s="67">
        <v>1.2</v>
      </c>
      <c r="G213" s="67">
        <v>40.700000000000003</v>
      </c>
    </row>
    <row r="214" spans="1:7" ht="15" customHeight="1" x14ac:dyDescent="0.25">
      <c r="A214" s="91" t="s">
        <v>245</v>
      </c>
      <c r="B214" s="92"/>
      <c r="C214" s="93"/>
      <c r="D214" s="67">
        <f>SUM(D211:D213)</f>
        <v>17.900000000000002</v>
      </c>
      <c r="E214" s="67">
        <f t="shared" ref="E214:G214" si="30">SUM(E211:E213)</f>
        <v>29.310000000000002</v>
      </c>
      <c r="F214" s="67">
        <f t="shared" si="30"/>
        <v>68.44</v>
      </c>
      <c r="G214" s="67">
        <f t="shared" si="30"/>
        <v>537.5</v>
      </c>
    </row>
    <row r="215" spans="1:7" ht="15" customHeight="1" x14ac:dyDescent="0.25">
      <c r="A215" s="91" t="s">
        <v>16</v>
      </c>
      <c r="B215" s="92"/>
      <c r="C215" s="92"/>
      <c r="D215" s="92"/>
      <c r="E215" s="92"/>
      <c r="F215" s="92"/>
      <c r="G215" s="93"/>
    </row>
    <row r="216" spans="1:7" ht="15" customHeight="1" x14ac:dyDescent="0.25">
      <c r="A216" s="67" t="s">
        <v>50</v>
      </c>
      <c r="B216" s="67" t="s">
        <v>49</v>
      </c>
      <c r="C216" s="67">
        <v>200</v>
      </c>
      <c r="D216" s="67"/>
      <c r="E216" s="67"/>
      <c r="F216" s="67">
        <v>29.94</v>
      </c>
      <c r="G216" s="67">
        <v>125.62</v>
      </c>
    </row>
    <row r="217" spans="1:7" ht="15" customHeight="1" x14ac:dyDescent="0.25">
      <c r="A217" s="67" t="s">
        <v>106</v>
      </c>
      <c r="B217" s="67" t="s">
        <v>105</v>
      </c>
      <c r="C217" s="67">
        <v>250</v>
      </c>
      <c r="D217" s="67">
        <v>1.7</v>
      </c>
      <c r="E217" s="67">
        <v>4.8</v>
      </c>
      <c r="F217" s="67">
        <v>6.6</v>
      </c>
      <c r="G217" s="67">
        <v>77</v>
      </c>
    </row>
    <row r="218" spans="1:7" ht="15" customHeight="1" x14ac:dyDescent="0.25">
      <c r="A218" s="67">
        <v>129</v>
      </c>
      <c r="B218" s="67" t="s">
        <v>18</v>
      </c>
      <c r="C218" s="67">
        <v>100</v>
      </c>
      <c r="D218" s="67">
        <v>0.6</v>
      </c>
      <c r="E218" s="67">
        <v>5</v>
      </c>
      <c r="F218" s="67">
        <v>4.49</v>
      </c>
      <c r="G218" s="67">
        <v>65.260000000000005</v>
      </c>
    </row>
    <row r="219" spans="1:7" ht="15" customHeight="1" x14ac:dyDescent="0.25">
      <c r="A219" s="67"/>
      <c r="B219" s="67" t="s">
        <v>92</v>
      </c>
      <c r="C219" s="67" t="s">
        <v>61</v>
      </c>
      <c r="D219" s="67">
        <v>3.18</v>
      </c>
      <c r="E219" s="68">
        <v>2.75</v>
      </c>
      <c r="F219" s="67">
        <v>19.920000000000002</v>
      </c>
      <c r="G219" s="67">
        <v>104.8</v>
      </c>
    </row>
    <row r="220" spans="1:7" ht="15" customHeight="1" x14ac:dyDescent="0.25">
      <c r="A220" s="67"/>
      <c r="B220" s="67" t="s">
        <v>251</v>
      </c>
      <c r="C220" s="67">
        <v>30</v>
      </c>
      <c r="D220" s="67">
        <v>0.4</v>
      </c>
      <c r="E220" s="68">
        <v>0.2</v>
      </c>
      <c r="F220" s="67">
        <v>3</v>
      </c>
      <c r="G220" s="67">
        <v>18.03</v>
      </c>
    </row>
    <row r="221" spans="1:7" ht="15" customHeight="1" x14ac:dyDescent="0.25">
      <c r="A221" s="67">
        <v>98</v>
      </c>
      <c r="B221" s="67" t="s">
        <v>19</v>
      </c>
      <c r="C221" s="67">
        <v>250</v>
      </c>
      <c r="D221" s="68">
        <v>30.66</v>
      </c>
      <c r="E221" s="68">
        <v>8.6999999999999993</v>
      </c>
      <c r="F221" s="68">
        <v>54.5</v>
      </c>
      <c r="G221" s="67">
        <v>455.63</v>
      </c>
    </row>
    <row r="222" spans="1:7" ht="15" customHeight="1" x14ac:dyDescent="0.25">
      <c r="A222" s="91" t="s">
        <v>20</v>
      </c>
      <c r="B222" s="92"/>
      <c r="C222" s="93"/>
      <c r="D222" s="68">
        <f>SUM(D216:D221)</f>
        <v>36.54</v>
      </c>
      <c r="E222" s="68">
        <f t="shared" ref="E222:G222" si="31">SUM(E216:E221)</f>
        <v>21.45</v>
      </c>
      <c r="F222" s="68">
        <f t="shared" si="31"/>
        <v>118.45</v>
      </c>
      <c r="G222" s="68">
        <f t="shared" si="31"/>
        <v>846.34</v>
      </c>
    </row>
    <row r="223" spans="1:7" ht="15" customHeight="1" x14ac:dyDescent="0.25">
      <c r="A223" s="67"/>
      <c r="B223" s="67" t="s">
        <v>21</v>
      </c>
      <c r="C223" s="67"/>
      <c r="D223" s="67"/>
      <c r="E223" s="67"/>
      <c r="F223" s="67"/>
      <c r="G223" s="67"/>
    </row>
    <row r="224" spans="1:7" ht="15" customHeight="1" x14ac:dyDescent="0.25">
      <c r="A224" s="67" t="s">
        <v>167</v>
      </c>
      <c r="B224" s="67" t="s">
        <v>216</v>
      </c>
      <c r="C224" s="67">
        <v>100</v>
      </c>
      <c r="D224" s="67">
        <v>3.3</v>
      </c>
      <c r="E224" s="67">
        <v>6.2</v>
      </c>
      <c r="F224" s="67">
        <v>12.3</v>
      </c>
      <c r="G224" s="67">
        <v>126.57</v>
      </c>
    </row>
    <row r="225" spans="1:7" ht="15" customHeight="1" x14ac:dyDescent="0.25">
      <c r="A225" s="67"/>
      <c r="B225" s="67" t="s">
        <v>37</v>
      </c>
      <c r="C225" s="67">
        <v>200</v>
      </c>
      <c r="D225" s="67">
        <v>0.2</v>
      </c>
      <c r="E225" s="67">
        <v>4.8</v>
      </c>
      <c r="F225" s="67">
        <v>6.16</v>
      </c>
      <c r="G225" s="67">
        <v>130</v>
      </c>
    </row>
    <row r="226" spans="1:7" ht="15" customHeight="1" x14ac:dyDescent="0.25">
      <c r="A226" s="67" t="s">
        <v>244</v>
      </c>
      <c r="B226" s="67" t="s">
        <v>219</v>
      </c>
      <c r="C226" s="67">
        <v>200</v>
      </c>
      <c r="D226" s="67">
        <v>0.2</v>
      </c>
      <c r="E226" s="67"/>
      <c r="F226" s="67">
        <v>15.04</v>
      </c>
      <c r="G226" s="67">
        <v>57.94</v>
      </c>
    </row>
    <row r="227" spans="1:7" ht="15" customHeight="1" x14ac:dyDescent="0.25">
      <c r="A227" s="108" t="s">
        <v>22</v>
      </c>
      <c r="B227" s="109"/>
      <c r="C227" s="110"/>
      <c r="D227" s="68">
        <f>SUM(D224:D226)</f>
        <v>3.7</v>
      </c>
      <c r="E227" s="68">
        <f t="shared" ref="E227:G227" si="32">SUM(E224:E226)</f>
        <v>11</v>
      </c>
      <c r="F227" s="68">
        <f t="shared" si="32"/>
        <v>33.5</v>
      </c>
      <c r="G227" s="68">
        <f t="shared" si="32"/>
        <v>314.51</v>
      </c>
    </row>
    <row r="228" spans="1:7" ht="15" customHeight="1" x14ac:dyDescent="0.25">
      <c r="A228" s="111" t="s">
        <v>23</v>
      </c>
      <c r="B228" s="112"/>
      <c r="C228" s="113"/>
      <c r="D228" s="69">
        <f>D214+D222+D227</f>
        <v>58.14</v>
      </c>
      <c r="E228" s="69">
        <f t="shared" ref="E228:G228" si="33">E214+E222+E227</f>
        <v>61.760000000000005</v>
      </c>
      <c r="F228" s="69">
        <f t="shared" si="33"/>
        <v>220.39</v>
      </c>
      <c r="G228" s="69">
        <f t="shared" si="33"/>
        <v>1698.3500000000001</v>
      </c>
    </row>
  </sheetData>
  <mergeCells count="115">
    <mergeCell ref="G97:G98"/>
    <mergeCell ref="B52:B53"/>
    <mergeCell ref="C52:C53"/>
    <mergeCell ref="D52:F52"/>
    <mergeCell ref="G52:G53"/>
    <mergeCell ref="A75:A76"/>
    <mergeCell ref="B75:B76"/>
    <mergeCell ref="C75:C76"/>
    <mergeCell ref="D75:F75"/>
    <mergeCell ref="G75:G76"/>
    <mergeCell ref="A227:C227"/>
    <mergeCell ref="A228:C228"/>
    <mergeCell ref="A205:C205"/>
    <mergeCell ref="A204:C204"/>
    <mergeCell ref="A207:A208"/>
    <mergeCell ref="B207:B208"/>
    <mergeCell ref="C207:C208"/>
    <mergeCell ref="D207:F207"/>
    <mergeCell ref="A210:G210"/>
    <mergeCell ref="A215:G215"/>
    <mergeCell ref="A222:C222"/>
    <mergeCell ref="A214:C214"/>
    <mergeCell ref="G207:G208"/>
    <mergeCell ref="A188:G188"/>
    <mergeCell ref="A194:G194"/>
    <mergeCell ref="A201:G201"/>
    <mergeCell ref="A206:G206"/>
    <mergeCell ref="A166:G166"/>
    <mergeCell ref="A172:G172"/>
    <mergeCell ref="A179:G179"/>
    <mergeCell ref="A184:G184"/>
    <mergeCell ref="A157:G157"/>
    <mergeCell ref="A162:G162"/>
    <mergeCell ref="D163:F163"/>
    <mergeCell ref="A163:A164"/>
    <mergeCell ref="B163:B164"/>
    <mergeCell ref="C163:C164"/>
    <mergeCell ref="G163:G164"/>
    <mergeCell ref="A185:A186"/>
    <mergeCell ref="B185:B186"/>
    <mergeCell ref="C185:C186"/>
    <mergeCell ref="D185:F185"/>
    <mergeCell ref="G185:G186"/>
    <mergeCell ref="D142:F142"/>
    <mergeCell ref="D5:F5"/>
    <mergeCell ref="A9:G9"/>
    <mergeCell ref="A27:C27"/>
    <mergeCell ref="A26:C26"/>
    <mergeCell ref="A22:C22"/>
    <mergeCell ref="A5:A6"/>
    <mergeCell ref="B5:B6"/>
    <mergeCell ref="C5:C6"/>
    <mergeCell ref="G5:G6"/>
    <mergeCell ref="A29:A30"/>
    <mergeCell ref="B29:B30"/>
    <mergeCell ref="C29:C30"/>
    <mergeCell ref="A129:G129"/>
    <mergeCell ref="A136:G136"/>
    <mergeCell ref="A141:G141"/>
    <mergeCell ref="A37:C37"/>
    <mergeCell ref="A38:G38"/>
    <mergeCell ref="A45:C45"/>
    <mergeCell ref="A8:G8"/>
    <mergeCell ref="A84:G84"/>
    <mergeCell ref="A91:G91"/>
    <mergeCell ref="A100:G100"/>
    <mergeCell ref="A107:G107"/>
    <mergeCell ref="A145:G145"/>
    <mergeCell ref="A150:G150"/>
    <mergeCell ref="A142:A143"/>
    <mergeCell ref="B142:B143"/>
    <mergeCell ref="C142:C143"/>
    <mergeCell ref="G142:G143"/>
    <mergeCell ref="A28:G28"/>
    <mergeCell ref="A15:G15"/>
    <mergeCell ref="A23:G23"/>
    <mergeCell ref="A95:C95"/>
    <mergeCell ref="A96:G96"/>
    <mergeCell ref="A62:G62"/>
    <mergeCell ref="A73:C73"/>
    <mergeCell ref="A74:G74"/>
    <mergeCell ref="A78:G78"/>
    <mergeCell ref="A83:C83"/>
    <mergeCell ref="A90:C90"/>
    <mergeCell ref="A94:C94"/>
    <mergeCell ref="A72:C72"/>
    <mergeCell ref="D29:F29"/>
    <mergeCell ref="G29:G30"/>
    <mergeCell ref="A52:A53"/>
    <mergeCell ref="A46:G46"/>
    <mergeCell ref="A32:G32"/>
    <mergeCell ref="B2:E2"/>
    <mergeCell ref="A117:C117"/>
    <mergeCell ref="A118:C118"/>
    <mergeCell ref="A123:G123"/>
    <mergeCell ref="A119:G119"/>
    <mergeCell ref="A120:A121"/>
    <mergeCell ref="B120:B121"/>
    <mergeCell ref="C120:C121"/>
    <mergeCell ref="D120:F120"/>
    <mergeCell ref="G120:G121"/>
    <mergeCell ref="A55:G55"/>
    <mergeCell ref="A61:C61"/>
    <mergeCell ref="A68:C68"/>
    <mergeCell ref="A69:G69"/>
    <mergeCell ref="A49:C49"/>
    <mergeCell ref="A50:C50"/>
    <mergeCell ref="A51:G51"/>
    <mergeCell ref="A113:C113"/>
    <mergeCell ref="A114:G114"/>
    <mergeCell ref="A14:C14"/>
    <mergeCell ref="A97:A98"/>
    <mergeCell ref="B97:B98"/>
    <mergeCell ref="C97:C98"/>
    <mergeCell ref="D97:F9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меню 2017 дневной</vt:lpstr>
      <vt:lpstr>палатточный лагерь</vt:lpstr>
      <vt:lpstr>меню новый исправленный</vt:lpstr>
      <vt:lpstr>'меню 2017 дневной'!Область_печати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2019-05-30T08:19:49Z</dcterms:modified>
</cp:coreProperties>
</file>